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3" i="3"/>
  <c r="C4" i="3"/>
  <c r="C5" i="3"/>
  <c r="C6" i="3"/>
  <c r="C7" i="3"/>
  <c r="C8" i="3"/>
  <c r="C9" i="3"/>
  <c r="C10" i="3"/>
  <c r="C11" i="3"/>
  <c r="C12" i="3"/>
  <c r="C13" i="3"/>
  <c r="C3" i="3"/>
  <c r="B4" i="3"/>
  <c r="B5" i="3"/>
  <c r="B6" i="3"/>
  <c r="B7" i="3"/>
  <c r="B8" i="3"/>
  <c r="B9" i="3"/>
  <c r="B10" i="3"/>
  <c r="B11" i="3"/>
  <c r="B12" i="3"/>
  <c r="B13" i="3"/>
  <c r="B3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F13" i="1"/>
  <c r="C13" i="1"/>
  <c r="D13" i="1"/>
  <c r="E13" i="1"/>
  <c r="B13" i="1"/>
</calcChain>
</file>

<file path=xl/sharedStrings.xml><?xml version="1.0" encoding="utf-8"?>
<sst xmlns="http://schemas.openxmlformats.org/spreadsheetml/2006/main" count="53" uniqueCount="52">
  <si>
    <t>Наименование продукта</t>
  </si>
  <si>
    <t>Грамм</t>
  </si>
  <si>
    <t>Белки</t>
  </si>
  <si>
    <t>Жиры</t>
  </si>
  <si>
    <t>Углеводы</t>
  </si>
  <si>
    <t>Ккал</t>
  </si>
  <si>
    <t>хлеб пшеничный</t>
  </si>
  <si>
    <t>хлеб ржаной</t>
  </si>
  <si>
    <t>мука пшеничная</t>
  </si>
  <si>
    <t>крупы,бобовые</t>
  </si>
  <si>
    <t>макаронные изделия</t>
  </si>
  <si>
    <t>картофель</t>
  </si>
  <si>
    <t>овощи свежие</t>
  </si>
  <si>
    <t>сахар</t>
  </si>
  <si>
    <t>маслог растительное</t>
  </si>
  <si>
    <t>масло сливочное</t>
  </si>
  <si>
    <t>молоко</t>
  </si>
  <si>
    <t>Всего</t>
  </si>
  <si>
    <t>ФИО</t>
  </si>
  <si>
    <t>Класс</t>
  </si>
  <si>
    <t>Оценка</t>
  </si>
  <si>
    <t>Успеваемость</t>
  </si>
  <si>
    <t>Иванов.И.И</t>
  </si>
  <si>
    <t>Петров А.А</t>
  </si>
  <si>
    <t>Попов В.А.</t>
  </si>
  <si>
    <t>Сидоров Т.О.</t>
  </si>
  <si>
    <t>Смирнов В.Д.</t>
  </si>
  <si>
    <t>Орлов А.А.</t>
  </si>
  <si>
    <t>Кошкин Р.Л.</t>
  </si>
  <si>
    <t>Мышкин Л.Д.</t>
  </si>
  <si>
    <t>Волков Н.И.</t>
  </si>
  <si>
    <t>Гусев Р.М.</t>
  </si>
  <si>
    <t>Кузовлев В.Ф.</t>
  </si>
  <si>
    <t>Утринович А.К.</t>
  </si>
  <si>
    <t>Босова А.К.</t>
  </si>
  <si>
    <t>Кузьмин Н.В.</t>
  </si>
  <si>
    <t>Месяц</t>
  </si>
  <si>
    <t>Картофель</t>
  </si>
  <si>
    <t>Молоко</t>
  </si>
  <si>
    <t>Хлеб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</si>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</sst>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5" borderId="1" xfId="0" applyFill="1" applyBorder="1"/>
    <xf numFmtId="0" fontId="0" fillId="7" borderId="1" xfId="0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0" fillId="10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6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8" borderId="1" xfId="0" applyFill="1" applyBorder="1"/>
    <xf numFmtId="0" fontId="0" fillId="1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77" zoomScaleNormal="77" workbookViewId="0">
      <selection activeCell="B1" sqref="B1:F1"/>
    </sheetView>
  </sheetViews>
  <sheetFormatPr defaultRowHeight="15" x14ac:dyDescent="0.25"/>
  <cols>
    <col min="1" max="1" width="27.42578125" customWidth="1"/>
    <col min="2" max="3" width="18.28515625" customWidth="1"/>
    <col min="4" max="6" width="18.42578125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x14ac:dyDescent="0.25">
      <c r="A2" s="1" t="s">
        <v>6</v>
      </c>
      <c r="B2" s="2">
        <v>90</v>
      </c>
      <c r="C2" s="2">
        <v>7.1</v>
      </c>
      <c r="D2" s="2">
        <v>1.1000000000000001</v>
      </c>
      <c r="E2" s="2">
        <v>46.3</v>
      </c>
      <c r="F2" s="3">
        <v>229</v>
      </c>
    </row>
    <row r="3" spans="1:6" x14ac:dyDescent="0.25">
      <c r="A3" s="1" t="s">
        <v>7</v>
      </c>
      <c r="B3" s="2">
        <v>40</v>
      </c>
      <c r="C3" s="2">
        <v>5.2</v>
      </c>
      <c r="D3" s="2">
        <v>1.2</v>
      </c>
      <c r="E3" s="2">
        <v>33.299999999999997</v>
      </c>
      <c r="F3" s="3">
        <v>214</v>
      </c>
    </row>
    <row r="4" spans="1:6" x14ac:dyDescent="0.25">
      <c r="A4" s="1" t="s">
        <v>8</v>
      </c>
      <c r="B4" s="2">
        <v>25</v>
      </c>
      <c r="C4" s="2">
        <v>9.3000000000000007</v>
      </c>
      <c r="D4" s="2">
        <v>1</v>
      </c>
      <c r="E4" s="2">
        <v>69.7</v>
      </c>
      <c r="F4" s="3">
        <v>317</v>
      </c>
    </row>
    <row r="5" spans="1:6" x14ac:dyDescent="0.25">
      <c r="A5" s="1" t="s">
        <v>9</v>
      </c>
      <c r="B5" s="2">
        <v>30</v>
      </c>
      <c r="C5" s="2">
        <v>14.9</v>
      </c>
      <c r="D5" s="2">
        <v>2.2000000000000002</v>
      </c>
      <c r="E5" s="2">
        <v>56.7</v>
      </c>
      <c r="F5" s="3">
        <v>314</v>
      </c>
    </row>
    <row r="6" spans="1:6" x14ac:dyDescent="0.25">
      <c r="A6" s="1" t="s">
        <v>10</v>
      </c>
      <c r="B6" s="2">
        <v>10</v>
      </c>
      <c r="C6" s="2">
        <v>9.3000000000000007</v>
      </c>
      <c r="D6" s="2">
        <v>0.8</v>
      </c>
      <c r="E6" s="2">
        <v>70.900000000000006</v>
      </c>
      <c r="F6" s="3">
        <v>336</v>
      </c>
    </row>
    <row r="7" spans="1:6" x14ac:dyDescent="0.25">
      <c r="A7" s="1" t="s">
        <v>11</v>
      </c>
      <c r="B7" s="2">
        <v>200</v>
      </c>
      <c r="C7" s="2">
        <v>1.2</v>
      </c>
      <c r="D7" s="2">
        <v>0</v>
      </c>
      <c r="E7" s="2">
        <v>14</v>
      </c>
      <c r="F7" s="3">
        <v>62</v>
      </c>
    </row>
    <row r="8" spans="1:6" x14ac:dyDescent="0.25">
      <c r="A8" s="1" t="s">
        <v>12</v>
      </c>
      <c r="B8" s="2">
        <v>200</v>
      </c>
      <c r="C8" s="2">
        <v>1.4</v>
      </c>
      <c r="D8" s="2">
        <v>0</v>
      </c>
      <c r="E8" s="2">
        <v>4.29</v>
      </c>
      <c r="F8" s="3">
        <v>22.8</v>
      </c>
    </row>
    <row r="9" spans="1:6" x14ac:dyDescent="0.25">
      <c r="A9" s="1" t="s">
        <v>13</v>
      </c>
      <c r="B9" s="2">
        <v>37</v>
      </c>
      <c r="C9" s="2">
        <v>0</v>
      </c>
      <c r="D9" s="2">
        <v>0</v>
      </c>
      <c r="E9" s="2">
        <v>95.5</v>
      </c>
      <c r="F9" s="3">
        <v>390</v>
      </c>
    </row>
    <row r="10" spans="1:6" x14ac:dyDescent="0.25">
      <c r="A10" s="1" t="s">
        <v>14</v>
      </c>
      <c r="B10" s="2">
        <v>9</v>
      </c>
      <c r="C10" s="2">
        <v>0</v>
      </c>
      <c r="D10" s="2">
        <v>93.8</v>
      </c>
      <c r="E10" s="2">
        <v>0</v>
      </c>
      <c r="F10" s="3">
        <v>872</v>
      </c>
    </row>
    <row r="11" spans="1:6" x14ac:dyDescent="0.25">
      <c r="A11" s="1" t="s">
        <v>15</v>
      </c>
      <c r="B11" s="2">
        <v>22</v>
      </c>
      <c r="C11" s="2">
        <v>0.4</v>
      </c>
      <c r="D11" s="2">
        <v>78.5</v>
      </c>
      <c r="E11" s="2">
        <v>0.5</v>
      </c>
      <c r="F11" s="3">
        <v>734</v>
      </c>
    </row>
    <row r="12" spans="1:6" x14ac:dyDescent="0.25">
      <c r="A12" s="1" t="s">
        <v>16</v>
      </c>
      <c r="B12" s="2">
        <v>300</v>
      </c>
      <c r="C12" s="2">
        <v>0.2</v>
      </c>
      <c r="D12" s="2">
        <v>3.5</v>
      </c>
      <c r="E12" s="2">
        <v>4.5</v>
      </c>
      <c r="F12" s="3">
        <v>62</v>
      </c>
    </row>
    <row r="13" spans="1:6" x14ac:dyDescent="0.25">
      <c r="A13" s="1" t="s">
        <v>17</v>
      </c>
      <c r="B13" s="2">
        <f>SUM(B2:B12)</f>
        <v>963</v>
      </c>
      <c r="C13" s="2">
        <f t="shared" ref="C13:F13" si="0">SUM(C2:C12)</f>
        <v>49</v>
      </c>
      <c r="D13" s="2">
        <f t="shared" si="0"/>
        <v>182.1</v>
      </c>
      <c r="E13" s="2">
        <f t="shared" si="0"/>
        <v>395.69</v>
      </c>
      <c r="F13" s="2">
        <f t="shared" si="0"/>
        <v>3552.8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" sqref="D2"/>
    </sheetView>
  </sheetViews>
  <sheetFormatPr defaultRowHeight="15" x14ac:dyDescent="0.25"/>
  <cols>
    <col min="1" max="3" width="18.28515625" customWidth="1"/>
    <col min="4" max="4" width="18.42578125" customWidth="1"/>
  </cols>
  <sheetData>
    <row r="1" spans="1:4" x14ac:dyDescent="0.25">
      <c r="A1" s="1" t="s">
        <v>18</v>
      </c>
      <c r="B1" s="1" t="s">
        <v>19</v>
      </c>
      <c r="C1" s="1" t="s">
        <v>20</v>
      </c>
      <c r="D1" s="1" t="s">
        <v>21</v>
      </c>
    </row>
    <row r="2" spans="1:4" x14ac:dyDescent="0.25">
      <c r="A2" s="7" t="s">
        <v>22</v>
      </c>
      <c r="B2" s="8">
        <v>5</v>
      </c>
      <c r="C2" s="9">
        <v>4</v>
      </c>
      <c r="D2" s="10" t="str">
        <f>IF(C2=5,"Отлично",IF(C2=4,"Хорошо",IF(C2=3,"Удовлетворительно",IF(C2=2,"Неудовлетворительно"))))</f>
        <v>Хорошо</v>
      </c>
    </row>
    <row r="3" spans="1:4" x14ac:dyDescent="0.25">
      <c r="A3" s="7" t="s">
        <v>23</v>
      </c>
      <c r="B3" s="8">
        <v>5</v>
      </c>
      <c r="C3" s="9">
        <v>4</v>
      </c>
      <c r="D3" s="10" t="str">
        <f t="shared" ref="D3:D16" si="0">IF(C3=5,"Отлично",IF(C3=4,"Хорошо",IF(C3=3,"Удовлетворительно",IF(C3=2,"Неудовлетворительно"))))</f>
        <v>Хорошо</v>
      </c>
    </row>
    <row r="4" spans="1:4" x14ac:dyDescent="0.25">
      <c r="A4" s="7" t="s">
        <v>25</v>
      </c>
      <c r="B4" s="8">
        <v>5</v>
      </c>
      <c r="C4" s="9">
        <v>5</v>
      </c>
      <c r="D4" s="10" t="str">
        <f t="shared" si="0"/>
        <v>Отлично</v>
      </c>
    </row>
    <row r="5" spans="1:4" x14ac:dyDescent="0.25">
      <c r="A5" s="7" t="s">
        <v>26</v>
      </c>
      <c r="B5" s="8">
        <v>6</v>
      </c>
      <c r="C5" s="9">
        <v>3</v>
      </c>
      <c r="D5" s="10" t="str">
        <f t="shared" si="0"/>
        <v>Удовлетворительно</v>
      </c>
    </row>
    <row r="6" spans="1:4" x14ac:dyDescent="0.25">
      <c r="A6" s="7" t="s">
        <v>27</v>
      </c>
      <c r="B6" s="8">
        <v>6</v>
      </c>
      <c r="C6" s="9">
        <v>3</v>
      </c>
      <c r="D6" s="10" t="str">
        <f t="shared" si="0"/>
        <v>Удовлетворительно</v>
      </c>
    </row>
    <row r="7" spans="1:4" x14ac:dyDescent="0.25">
      <c r="A7" s="7" t="s">
        <v>28</v>
      </c>
      <c r="B7" s="8">
        <v>6</v>
      </c>
      <c r="C7" s="9">
        <v>5</v>
      </c>
      <c r="D7" s="10" t="str">
        <f t="shared" si="0"/>
        <v>Отлично</v>
      </c>
    </row>
    <row r="8" spans="1:4" x14ac:dyDescent="0.25">
      <c r="A8" s="7" t="s">
        <v>29</v>
      </c>
      <c r="B8" s="8">
        <v>7</v>
      </c>
      <c r="C8" s="9">
        <v>3</v>
      </c>
      <c r="D8" s="10" t="str">
        <f t="shared" si="0"/>
        <v>Удовлетворительно</v>
      </c>
    </row>
    <row r="9" spans="1:4" x14ac:dyDescent="0.25">
      <c r="A9" s="7" t="s">
        <v>30</v>
      </c>
      <c r="B9" s="8">
        <v>7</v>
      </c>
      <c r="C9" s="9">
        <v>4</v>
      </c>
      <c r="D9" s="10" t="str">
        <f t="shared" si="0"/>
        <v>Хорошо</v>
      </c>
    </row>
    <row r="10" spans="1:4" x14ac:dyDescent="0.25">
      <c r="A10" s="7" t="s">
        <v>31</v>
      </c>
      <c r="B10" s="8">
        <v>7</v>
      </c>
      <c r="C10" s="9">
        <v>4</v>
      </c>
      <c r="D10" s="10" t="str">
        <f t="shared" si="0"/>
        <v>Хорошо</v>
      </c>
    </row>
    <row r="11" spans="1:4" x14ac:dyDescent="0.25">
      <c r="A11" s="7" t="s">
        <v>32</v>
      </c>
      <c r="B11" s="8">
        <v>8</v>
      </c>
      <c r="C11" s="9">
        <v>4</v>
      </c>
      <c r="D11" s="10" t="str">
        <f t="shared" si="0"/>
        <v>Хорошо</v>
      </c>
    </row>
    <row r="12" spans="1:4" x14ac:dyDescent="0.25">
      <c r="A12" s="7" t="s">
        <v>33</v>
      </c>
      <c r="B12" s="8">
        <v>8</v>
      </c>
      <c r="C12" s="9">
        <v>4</v>
      </c>
      <c r="D12" s="10" t="str">
        <f t="shared" si="0"/>
        <v>Хорошо</v>
      </c>
    </row>
    <row r="13" spans="1:4" x14ac:dyDescent="0.25">
      <c r="A13" s="7" t="s">
        <v>34</v>
      </c>
      <c r="B13" s="8">
        <v>8</v>
      </c>
      <c r="C13" s="9">
        <v>5</v>
      </c>
      <c r="D13" s="10" t="str">
        <f t="shared" si="0"/>
        <v>Отлично</v>
      </c>
    </row>
    <row r="14" spans="1:4" x14ac:dyDescent="0.25">
      <c r="A14" s="7" t="s">
        <v>23</v>
      </c>
      <c r="B14" s="8">
        <v>9</v>
      </c>
      <c r="C14" s="9">
        <v>5</v>
      </c>
      <c r="D14" s="10" t="str">
        <f t="shared" si="0"/>
        <v>Отлично</v>
      </c>
    </row>
    <row r="15" spans="1:4" x14ac:dyDescent="0.25">
      <c r="A15" s="7" t="s">
        <v>35</v>
      </c>
      <c r="B15" s="8">
        <v>9</v>
      </c>
      <c r="C15" s="9">
        <v>3</v>
      </c>
      <c r="D15" s="10" t="str">
        <f t="shared" si="0"/>
        <v>Удовлетворительно</v>
      </c>
    </row>
    <row r="16" spans="1:4" x14ac:dyDescent="0.25">
      <c r="A16" s="7" t="s">
        <v>24</v>
      </c>
      <c r="B16" s="8">
        <v>9</v>
      </c>
      <c r="C16" s="9">
        <v>5</v>
      </c>
      <c r="D16" s="10" t="str">
        <f t="shared" si="0"/>
        <v>Отлично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3" sqref="D3:D13"/>
    </sheetView>
  </sheetViews>
  <sheetFormatPr defaultRowHeight="15" x14ac:dyDescent="0.25"/>
  <cols>
    <col min="1" max="1" width="14.28515625" customWidth="1"/>
    <col min="2" max="2" width="14.42578125" customWidth="1"/>
    <col min="3" max="3" width="16.28515625" customWidth="1"/>
    <col min="4" max="4" width="15.42578125" customWidth="1"/>
  </cols>
  <sheetData>
    <row r="1" spans="1:4" x14ac:dyDescent="0.25">
      <c r="A1" s="11" t="s">
        <v>36</v>
      </c>
      <c r="B1" s="11" t="s">
        <v>37</v>
      </c>
      <c r="C1" s="11" t="s">
        <v>38</v>
      </c>
      <c r="D1" s="11" t="s">
        <v>39</v>
      </c>
    </row>
    <row r="2" spans="1:4" x14ac:dyDescent="0.25">
      <c r="A2" s="8" t="s">
        <v>40</v>
      </c>
      <c r="B2" s="12">
        <v>12</v>
      </c>
      <c r="C2" s="13">
        <v>20</v>
      </c>
      <c r="D2" s="14">
        <v>10</v>
      </c>
    </row>
    <row r="3" spans="1:4" x14ac:dyDescent="0.25">
      <c r="A3" s="8" t="s">
        <v>41</v>
      </c>
      <c r="B3" s="12">
        <f>B2+B2*0.01</f>
        <v>12.12</v>
      </c>
      <c r="C3" s="13">
        <f>C2+C2*0.02</f>
        <v>20.399999999999999</v>
      </c>
      <c r="D3" s="14">
        <f>D2+D2*0.03</f>
        <v>10.3</v>
      </c>
    </row>
    <row r="4" spans="1:4" x14ac:dyDescent="0.25">
      <c r="A4" s="8" t="s">
        <v>42</v>
      </c>
      <c r="B4" s="12">
        <f t="shared" ref="B4:B13" si="0">B3+B3*0.01</f>
        <v>12.241199999999999</v>
      </c>
      <c r="C4" s="13">
        <f t="shared" ref="C4:C13" si="1">C3+C3*0.02</f>
        <v>20.808</v>
      </c>
      <c r="D4" s="14">
        <f t="shared" ref="D4:D13" si="2">D3+D3*0.03</f>
        <v>10.609</v>
      </c>
    </row>
    <row r="5" spans="1:4" x14ac:dyDescent="0.25">
      <c r="A5" s="8" t="s">
        <v>43</v>
      </c>
      <c r="B5" s="12">
        <f t="shared" si="0"/>
        <v>12.363612</v>
      </c>
      <c r="C5" s="13">
        <f t="shared" si="1"/>
        <v>21.224160000000001</v>
      </c>
      <c r="D5" s="14">
        <f t="shared" si="2"/>
        <v>10.92727</v>
      </c>
    </row>
    <row r="6" spans="1:4" x14ac:dyDescent="0.25">
      <c r="A6" s="8" t="s">
        <v>44</v>
      </c>
      <c r="B6" s="12">
        <f t="shared" si="0"/>
        <v>12.48724812</v>
      </c>
      <c r="C6" s="13">
        <f t="shared" si="1"/>
        <v>21.648643200000002</v>
      </c>
      <c r="D6" s="14">
        <f t="shared" si="2"/>
        <v>11.2550881</v>
      </c>
    </row>
    <row r="7" spans="1:4" x14ac:dyDescent="0.25">
      <c r="A7" s="8" t="s">
        <v>45</v>
      </c>
      <c r="B7" s="12">
        <f t="shared" si="0"/>
        <v>12.612120601200001</v>
      </c>
      <c r="C7" s="13">
        <f t="shared" si="1"/>
        <v>22.081616064000002</v>
      </c>
      <c r="D7" s="14">
        <f t="shared" si="2"/>
        <v>11.592740743</v>
      </c>
    </row>
    <row r="8" spans="1:4" x14ac:dyDescent="0.25">
      <c r="A8" s="8" t="s">
        <v>46</v>
      </c>
      <c r="B8" s="12">
        <f t="shared" si="0"/>
        <v>12.738241807212001</v>
      </c>
      <c r="C8" s="13">
        <f t="shared" si="1"/>
        <v>22.523248385280002</v>
      </c>
      <c r="D8" s="14">
        <f t="shared" si="2"/>
        <v>11.94052296529</v>
      </c>
    </row>
    <row r="9" spans="1:4" x14ac:dyDescent="0.25">
      <c r="A9" s="8" t="s">
        <v>47</v>
      </c>
      <c r="B9" s="12">
        <f t="shared" si="0"/>
        <v>12.865624225284121</v>
      </c>
      <c r="C9" s="13">
        <f t="shared" si="1"/>
        <v>22.973713352985602</v>
      </c>
      <c r="D9" s="14">
        <f t="shared" si="2"/>
        <v>12.2987386542487</v>
      </c>
    </row>
    <row r="10" spans="1:4" x14ac:dyDescent="0.25">
      <c r="A10" s="8" t="s">
        <v>48</v>
      </c>
      <c r="B10" s="12">
        <f t="shared" si="0"/>
        <v>12.994280467536962</v>
      </c>
      <c r="C10" s="13">
        <f t="shared" si="1"/>
        <v>23.433187620045313</v>
      </c>
      <c r="D10" s="14">
        <f t="shared" si="2"/>
        <v>12.667700813876161</v>
      </c>
    </row>
    <row r="11" spans="1:4" x14ac:dyDescent="0.25">
      <c r="A11" s="8" t="s">
        <v>49</v>
      </c>
      <c r="B11" s="12">
        <f t="shared" si="0"/>
        <v>13.124223272212332</v>
      </c>
      <c r="C11" s="13">
        <f t="shared" si="1"/>
        <v>23.90185137244622</v>
      </c>
      <c r="D11" s="14">
        <f t="shared" si="2"/>
        <v>13.047731838292446</v>
      </c>
    </row>
    <row r="12" spans="1:4" x14ac:dyDescent="0.25">
      <c r="A12" s="8" t="s">
        <v>50</v>
      </c>
      <c r="B12" s="12">
        <f t="shared" si="0"/>
        <v>13.255465504934454</v>
      </c>
      <c r="C12" s="13">
        <f t="shared" si="1"/>
        <v>24.379888399895144</v>
      </c>
      <c r="D12" s="14">
        <f t="shared" si="2"/>
        <v>13.439163793441219</v>
      </c>
    </row>
    <row r="13" spans="1:4" x14ac:dyDescent="0.25">
      <c r="A13" s="8" t="s">
        <v>51</v>
      </c>
      <c r="B13" s="12">
        <f t="shared" si="0"/>
        <v>13.3880201599838</v>
      </c>
      <c r="C13" s="13">
        <f t="shared" si="1"/>
        <v>24.867486167893048</v>
      </c>
      <c r="D13" s="14">
        <f t="shared" si="2"/>
        <v>13.842338707244455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ПК-5</dc:creator>
  <cp:lastModifiedBy>ПК-5</cp:lastModifiedBy>
  <dcterms:created xsi:type="dcterms:W3CDTF">2017-11-07T09:45:34Z</dcterms:created>
  <dcterms:modified xsi:type="dcterms:W3CDTF">2017-11-07T10:25:07Z</dcterms:modified>
</cp:coreProperties>
</file>