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  <c r="H7" i="1"/>
  <c r="H8" i="1"/>
  <c r="H9" i="1"/>
  <c r="H10" i="1"/>
  <c r="H11" i="1"/>
  <c r="H12" i="1"/>
  <c r="H13" i="1"/>
  <c r="H14" i="1"/>
  <c r="H15" i="1"/>
  <c r="H6" i="1"/>
  <c r="E7" i="1"/>
  <c r="E8" i="1"/>
  <c r="E9" i="1"/>
  <c r="E10" i="1"/>
  <c r="E11" i="1"/>
  <c r="E12" i="1"/>
  <c r="E13" i="1"/>
  <c r="E14" i="1"/>
  <c r="E15" i="1"/>
  <c r="E6" i="1"/>
  <c r="F6" i="1"/>
  <c r="F7" i="1"/>
  <c r="F8" i="1"/>
  <c r="F9" i="1"/>
  <c r="F10" i="1"/>
  <c r="F11" i="1"/>
  <c r="F12" i="1"/>
  <c r="F13" i="1"/>
  <c r="F14" i="1"/>
  <c r="F15" i="1"/>
  <c r="G5" i="1"/>
  <c r="D6" i="1" s="1"/>
  <c r="F5" i="1"/>
  <c r="E5" i="1"/>
  <c r="D5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G6" i="1" l="1"/>
  <c r="G7" i="1" s="1"/>
  <c r="G8" i="1" s="1"/>
  <c r="G9" i="1" s="1"/>
  <c r="G10" i="1" s="1"/>
  <c r="G11" i="1" s="1"/>
  <c r="G12" i="1" s="1"/>
  <c r="G13" i="1" s="1"/>
  <c r="G14" i="1" s="1"/>
  <c r="G15" i="1" s="1"/>
  <c r="D7" i="1" l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<sst xmlns="http://schemas.openxmlformats.org/spreadsheetml/2006/main" count="13" uniqueCount="11">
  <si>
    <t>Волки</t>
  </si>
  <si>
    <t>Годы</t>
  </si>
  <si>
    <t>Зайцы</t>
  </si>
  <si>
    <t>Задача1</t>
  </si>
  <si>
    <t>Задача2</t>
  </si>
  <si>
    <t>Зачада3</t>
  </si>
  <si>
    <t>Задача4</t>
  </si>
  <si>
    <t>Задача3</t>
  </si>
  <si>
    <t xml:space="preserve">Зайцы(условие) </t>
  </si>
  <si>
    <t>Волки(условие)</t>
  </si>
  <si>
    <t>Вывод: Чтобы за 5 лет не вымерли все зайцы, 
оптимальное количество волков: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</si>
</sst>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3" xfId="0" applyBorder="1"/>
    <xf numFmtId="1" fontId="0" fillId="0" borderId="10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/>
              <a:t>Динамики</a:t>
            </a:r>
            <a:r>
              <a:rPr lang="ru-RU" sz="1200" baseline="0"/>
              <a:t> численности популяции зайца на протяжении 10 лет (к задачам №1-3)</a:t>
            </a:r>
            <a:endParaRPr lang="ru-RU" sz="1200"/>
          </a:p>
        </c:rich>
      </c:tx>
      <c:layout>
        <c:manualLayout>
          <c:xMode val="edge"/>
          <c:yMode val="edge"/>
          <c:x val="0.12656933508311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Задача1</c:v>
                </c:pt>
              </c:strCache>
            </c:strRef>
          </c:tx>
          <c:marker>
            <c:symbol val="none"/>
          </c:marker>
          <c:cat>
            <c:numRef>
              <c:f>Лист1!$A$5:$A$15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Лист1!$B$5:$B$15</c:f>
              <c:numCache>
                <c:formatCode>0</c:formatCode>
                <c:ptCount val="11"/>
                <c:pt idx="0">
                  <c:v>1000</c:v>
                </c:pt>
                <c:pt idx="1">
                  <c:v>1300</c:v>
                </c:pt>
                <c:pt idx="2">
                  <c:v>1690</c:v>
                </c:pt>
                <c:pt idx="3">
                  <c:v>2197</c:v>
                </c:pt>
                <c:pt idx="4">
                  <c:v>2856.1</c:v>
                </c:pt>
                <c:pt idx="5">
                  <c:v>3712.93</c:v>
                </c:pt>
                <c:pt idx="6">
                  <c:v>4826.8089999999993</c:v>
                </c:pt>
                <c:pt idx="7">
                  <c:v>6274.8516999999993</c:v>
                </c:pt>
                <c:pt idx="8">
                  <c:v>8157.307209999999</c:v>
                </c:pt>
                <c:pt idx="9">
                  <c:v>10604.499372999999</c:v>
                </c:pt>
                <c:pt idx="10">
                  <c:v>13785.849184899998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Лист1!$C$4</c:f>
              <c:strCache>
                <c:ptCount val="1"/>
                <c:pt idx="0">
                  <c:v>Задача2</c:v>
                </c:pt>
              </c:strCache>
            </c:strRef>
          </c:tx>
          <c:marker>
            <c:symbol val="none"/>
          </c:marker>
          <c:cat>
            <c:numRef>
              <c:f>Лист1!$A$5:$A$15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Лист1!$C$5:$C$15</c:f>
              <c:numCache>
                <c:formatCode>0</c:formatCode>
                <c:ptCount val="11"/>
                <c:pt idx="0">
                  <c:v>1000</c:v>
                </c:pt>
                <c:pt idx="1">
                  <c:v>260</c:v>
                </c:pt>
                <c:pt idx="2">
                  <c:v>-702</c:v>
                </c:pt>
                <c:pt idx="3">
                  <c:v>-1952.6000000000001</c:v>
                </c:pt>
                <c:pt idx="4">
                  <c:v>-3578.3800000000006</c:v>
                </c:pt>
                <c:pt idx="5">
                  <c:v>-5691.8940000000011</c:v>
                </c:pt>
                <c:pt idx="6">
                  <c:v>-8439.4622000000018</c:v>
                </c:pt>
                <c:pt idx="7">
                  <c:v>-12011.300860000003</c:v>
                </c:pt>
                <c:pt idx="8">
                  <c:v>-16654.691118000006</c:v>
                </c:pt>
                <c:pt idx="9">
                  <c:v>-22691.098453400009</c:v>
                </c:pt>
                <c:pt idx="10">
                  <c:v>-30538.427989420012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Лист1!$D$4</c:f>
              <c:strCache>
                <c:ptCount val="1"/>
                <c:pt idx="0">
                  <c:v>Зачада3</c:v>
                </c:pt>
              </c:strCache>
            </c:strRef>
          </c:tx>
          <c:marker>
            <c:symbol val="none"/>
          </c:marker>
          <c:cat>
            <c:numRef>
              <c:f>Лист1!$A$5:$A$15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Лист1!$D$5:$D$15</c:f>
              <c:numCache>
                <c:formatCode>0</c:formatCode>
                <c:ptCount val="11"/>
                <c:pt idx="0">
                  <c:v>1000</c:v>
                </c:pt>
                <c:pt idx="1">
                  <c:v>260</c:v>
                </c:pt>
                <c:pt idx="2">
                  <c:v>-806</c:v>
                </c:pt>
                <c:pt idx="3">
                  <c:v>-2306.2000000000003</c:v>
                </c:pt>
                <c:pt idx="4">
                  <c:v>-4382.3</c:v>
                </c:pt>
                <c:pt idx="5">
                  <c:v>-7219.6540000000005</c:v>
                </c:pt>
                <c:pt idx="6">
                  <c:v>-11060.480600000001</c:v>
                </c:pt>
                <c:pt idx="7">
                  <c:v>-16221.048220000001</c:v>
                </c:pt>
                <c:pt idx="8">
                  <c:v>-23114.028470000001</c:v>
                </c:pt>
                <c:pt idx="9">
                  <c:v>-32277.569373400005</c:v>
                </c:pt>
                <c:pt idx="10">
                  <c:v>-44413.105784060012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70048"/>
        <c:axId val="63883136"/>
      </c:lineChart>
      <c:catAx>
        <c:axId val="631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Время, годы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883136"/>
        <c:crosses val="autoZero"/>
        <c:auto val="1"/>
        <c:lblAlgn val="ctr"/>
        <c:lblOffset val="100"/>
        <c:noMultiLvlLbl val="0"/>
      </c:catAx>
      <c:valAx>
        <c:axId val="6388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Численность, особи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6317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численности популяций зайца</a:t>
            </a:r>
            <a:r>
              <a:rPr lang="ru-RU" baseline="0"/>
              <a:t> и волка на протяжении 10 лет(К задача 4)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Зайцы</c:v>
          </c:tx>
          <c:invertIfNegative val="0"/>
          <c:val>
            <c:numRef>
              <c:f>Лист1!$A$4:$A$15</c:f>
              <c:numCache>
                <c:formatCode>General</c:formatCode>
                <c:ptCount val="1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v>Волки</c:v>
          </c:tx>
          <c:spPr>
            <a:solidFill>
              <a:schemeClr val="tx2"/>
            </a:solidFill>
          </c:spPr>
          <c:invertIfNegative val="0"/>
          <c:val>
            <c:numRef>
              <c:f>Лист1!$E$5:$E$15</c:f>
              <c:numCache>
                <c:formatCode>0</c:formatCode>
                <c:ptCount val="11"/>
                <c:pt idx="0">
                  <c:v>1000</c:v>
                </c:pt>
                <c:pt idx="1">
                  <c:v>1040</c:v>
                </c:pt>
                <c:pt idx="2">
                  <c:v>1066</c:v>
                </c:pt>
                <c:pt idx="3">
                  <c:v>1071.2</c:v>
                </c:pt>
                <c:pt idx="4">
                  <c:v>1046.5</c:v>
                </c:pt>
                <c:pt idx="5">
                  <c:v>979.78400000000011</c:v>
                </c:pt>
                <c:pt idx="6">
                  <c:v>854.98660000000029</c:v>
                </c:pt>
                <c:pt idx="7">
                  <c:v>650.87672000000043</c:v>
                </c:pt>
                <c:pt idx="8">
                  <c:v>339.4732900000007</c:v>
                </c:pt>
                <c:pt idx="9">
                  <c:v>-116.017813599999</c:v>
                </c:pt>
                <c:pt idx="10">
                  <c:v>-763.88955733999865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50368"/>
        <c:axId val="162805248"/>
      </c:barChart>
      <c:catAx>
        <c:axId val="16265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Время, годы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2805248"/>
        <c:crosses val="autoZero"/>
        <c:auto val="1"/>
        <c:lblAlgn val="ctr"/>
        <c:lblOffset val="100"/>
        <c:noMultiLvlLbl val="0"/>
      </c:catAx>
      <c:valAx>
        <c:axId val="162805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Численность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6082166812481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265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</xdr:colOff>
      <xdr:row>17</xdr:row>
      <xdr:rowOff>23812</xdr:rowOff>
    </xdr:from>
    <xdr:to>
      <xdr:col>8</xdr:col>
      <xdr:colOff>528637</xdr:colOff>
      <xdr:row>31</xdr:row>
      <xdr:rowOff>100012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261937</xdr:colOff>
      <xdr:row>33</xdr:row>
      <xdr:rowOff>114300</xdr:rowOff>
    </xdr:from>
    <xdr:to>
      <xdr:col>8</xdr:col>
      <xdr:colOff>538162</xdr:colOff>
      <xdr:row>48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N10" sqref="N10"/>
    </sheetView>
  </sheetViews>
  <sheetFormatPr defaultRowHeight="15" x14ac:dyDescent="0.25"/>
  <cols>
    <col min="2" max="2" width="9.5703125" bestFit="1" customWidth="1"/>
  </cols>
  <sheetData>
    <row r="1" spans="1:14" ht="15.75" thickBot="1" x14ac:dyDescent="0.3">
      <c r="A1" s="7">
        <v>1000</v>
      </c>
      <c r="B1" s="7">
        <v>0.3</v>
      </c>
      <c r="C1" s="1">
        <v>20</v>
      </c>
      <c r="D1" s="2">
        <v>40</v>
      </c>
      <c r="E1" s="3">
        <v>0.1</v>
      </c>
      <c r="H1" s="12">
        <v>5</v>
      </c>
    </row>
    <row r="2" spans="1:14" ht="15.75" thickBot="1" x14ac:dyDescent="0.3">
      <c r="A2" s="4" t="s">
        <v>8</v>
      </c>
      <c r="B2" s="6"/>
      <c r="C2" s="4" t="s">
        <v>9</v>
      </c>
      <c r="D2" s="5"/>
      <c r="E2" s="6"/>
    </row>
    <row r="3" spans="1:14" ht="15.75" thickBot="1" x14ac:dyDescent="0.3">
      <c r="A3" s="7" t="s">
        <v>1</v>
      </c>
      <c r="B3" s="4" t="s">
        <v>2</v>
      </c>
      <c r="C3" s="5"/>
      <c r="D3" s="5"/>
      <c r="E3" s="6"/>
      <c r="F3" s="5" t="s">
        <v>0</v>
      </c>
      <c r="G3" s="5"/>
      <c r="H3" s="6"/>
      <c r="J3" s="27" t="s">
        <v>10</v>
      </c>
      <c r="K3" s="26"/>
      <c r="L3" s="26"/>
      <c r="M3" s="26"/>
      <c r="N3" s="26"/>
    </row>
    <row r="4" spans="1:14" ht="15.75" thickBot="1" x14ac:dyDescent="0.3">
      <c r="A4" s="7"/>
      <c r="B4" s="13" t="s">
        <v>3</v>
      </c>
      <c r="C4" s="14" t="s">
        <v>4</v>
      </c>
      <c r="D4" s="14" t="s">
        <v>5</v>
      </c>
      <c r="E4" s="15" t="s">
        <v>6</v>
      </c>
      <c r="F4" s="14" t="s">
        <v>4</v>
      </c>
      <c r="G4" s="14" t="s">
        <v>7</v>
      </c>
      <c r="H4" s="16" t="s">
        <v>6</v>
      </c>
      <c r="J4" s="26"/>
      <c r="K4" s="26"/>
      <c r="L4" s="26"/>
      <c r="M4" s="26"/>
      <c r="N4" s="26"/>
    </row>
    <row r="5" spans="1:14" x14ac:dyDescent="0.25">
      <c r="A5" s="8">
        <v>0</v>
      </c>
      <c r="B5" s="18">
        <f>$A$1</f>
        <v>1000</v>
      </c>
      <c r="C5" s="19">
        <f>$A$1</f>
        <v>1000</v>
      </c>
      <c r="D5" s="19">
        <f>$A$1</f>
        <v>1000</v>
      </c>
      <c r="E5" s="20">
        <f>$A$1</f>
        <v>1000</v>
      </c>
      <c r="F5" s="18">
        <f>$C$1</f>
        <v>20</v>
      </c>
      <c r="G5" s="19">
        <f>$C$1</f>
        <v>20</v>
      </c>
      <c r="H5" s="20">
        <f>$H$1</f>
        <v>5</v>
      </c>
      <c r="J5" s="26"/>
      <c r="K5" s="26"/>
      <c r="L5" s="26"/>
      <c r="M5" s="26"/>
      <c r="N5" s="26"/>
    </row>
    <row r="6" spans="1:14" x14ac:dyDescent="0.25">
      <c r="A6" s="9">
        <v>1</v>
      </c>
      <c r="B6" s="21">
        <f>B5+B5*$B$1</f>
        <v>1300</v>
      </c>
      <c r="C6" s="17">
        <f>(C5-F5*$D$1)*(1+$B$1)</f>
        <v>260</v>
      </c>
      <c r="D6" s="17">
        <f>(D5-G5*$D$1)*(1+$B$1)</f>
        <v>260</v>
      </c>
      <c r="E6" s="22">
        <f>(E5-H5*$D$1)*(1+$B$1)</f>
        <v>1040</v>
      </c>
      <c r="F6" s="21">
        <f t="shared" ref="F6:F15" si="0">$C$1</f>
        <v>20</v>
      </c>
      <c r="G6" s="17">
        <f>G5+G5*$E$1</f>
        <v>22</v>
      </c>
      <c r="H6" s="22">
        <f>H5+H5*$E$1</f>
        <v>5.5</v>
      </c>
    </row>
    <row r="7" spans="1:14" x14ac:dyDescent="0.25">
      <c r="A7" s="9">
        <v>2</v>
      </c>
      <c r="B7" s="21">
        <f t="shared" ref="B7:B15" si="1">B6+B6*$B$1</f>
        <v>1690</v>
      </c>
      <c r="C7" s="17">
        <f>(C6-F6*$D$1)*(1+$B$1)</f>
        <v>-702</v>
      </c>
      <c r="D7" s="17">
        <f t="shared" ref="D7:D15" si="2">(D6-G6*$D$1)*(1+$B$1)</f>
        <v>-806</v>
      </c>
      <c r="E7" s="22">
        <f t="shared" ref="E7:E15" si="3">(E6-H6*$D$1)*(1+$B$1)</f>
        <v>1066</v>
      </c>
      <c r="F7" s="21">
        <f t="shared" si="0"/>
        <v>20</v>
      </c>
      <c r="G7" s="17">
        <f t="shared" ref="G7:G15" si="4">G6+G6*$E$1</f>
        <v>24.2</v>
      </c>
      <c r="H7" s="22">
        <f t="shared" ref="H7:H15" si="5">H6+H6*$E$1</f>
        <v>6.05</v>
      </c>
    </row>
    <row r="8" spans="1:14" x14ac:dyDescent="0.25">
      <c r="A8" s="9">
        <v>3</v>
      </c>
      <c r="B8" s="21">
        <f t="shared" si="1"/>
        <v>2197</v>
      </c>
      <c r="C8" s="17">
        <f>(C7-F7*$D$1)*(1+$B$1)</f>
        <v>-1952.6000000000001</v>
      </c>
      <c r="D8" s="17">
        <f t="shared" si="2"/>
        <v>-2306.2000000000003</v>
      </c>
      <c r="E8" s="22">
        <f t="shared" si="3"/>
        <v>1071.2</v>
      </c>
      <c r="F8" s="21">
        <f t="shared" si="0"/>
        <v>20</v>
      </c>
      <c r="G8" s="17">
        <f t="shared" si="4"/>
        <v>26.619999999999997</v>
      </c>
      <c r="H8" s="22">
        <f t="shared" si="5"/>
        <v>6.6549999999999994</v>
      </c>
    </row>
    <row r="9" spans="1:14" x14ac:dyDescent="0.25">
      <c r="A9" s="9">
        <v>4</v>
      </c>
      <c r="B9" s="21">
        <f t="shared" si="1"/>
        <v>2856.1</v>
      </c>
      <c r="C9" s="17">
        <f>(C8-F8*$D$1)*(1+$B$1)</f>
        <v>-3578.3800000000006</v>
      </c>
      <c r="D9" s="17">
        <f t="shared" si="2"/>
        <v>-4382.3</v>
      </c>
      <c r="E9" s="22">
        <f t="shared" si="3"/>
        <v>1046.5</v>
      </c>
      <c r="F9" s="21">
        <f t="shared" si="0"/>
        <v>20</v>
      </c>
      <c r="G9" s="17">
        <f t="shared" si="4"/>
        <v>29.281999999999996</v>
      </c>
      <c r="H9" s="22">
        <f t="shared" si="5"/>
        <v>7.3204999999999991</v>
      </c>
    </row>
    <row r="10" spans="1:14" x14ac:dyDescent="0.25">
      <c r="A10" s="9">
        <v>5</v>
      </c>
      <c r="B10" s="21">
        <f t="shared" si="1"/>
        <v>3712.93</v>
      </c>
      <c r="C10" s="17">
        <f>(C9-F9*$D$1)*(1+$B$1)</f>
        <v>-5691.8940000000011</v>
      </c>
      <c r="D10" s="17">
        <f t="shared" si="2"/>
        <v>-7219.6540000000005</v>
      </c>
      <c r="E10" s="22">
        <f t="shared" si="3"/>
        <v>979.78400000000011</v>
      </c>
      <c r="F10" s="21">
        <f t="shared" si="0"/>
        <v>20</v>
      </c>
      <c r="G10" s="17">
        <f t="shared" si="4"/>
        <v>32.210199999999993</v>
      </c>
      <c r="H10" s="22">
        <f t="shared" si="5"/>
        <v>8.0525499999999983</v>
      </c>
    </row>
    <row r="11" spans="1:14" x14ac:dyDescent="0.25">
      <c r="A11" s="9">
        <v>6</v>
      </c>
      <c r="B11" s="21">
        <f t="shared" si="1"/>
        <v>4826.8089999999993</v>
      </c>
      <c r="C11" s="17">
        <f>(C10-F10*$D$1)*(1+$B$1)</f>
        <v>-8439.4622000000018</v>
      </c>
      <c r="D11" s="17">
        <f t="shared" si="2"/>
        <v>-11060.480600000001</v>
      </c>
      <c r="E11" s="22">
        <f t="shared" si="3"/>
        <v>854.98660000000029</v>
      </c>
      <c r="F11" s="21">
        <f t="shared" si="0"/>
        <v>20</v>
      </c>
      <c r="G11" s="17">
        <f t="shared" si="4"/>
        <v>35.431219999999996</v>
      </c>
      <c r="H11" s="22">
        <f t="shared" si="5"/>
        <v>8.857804999999999</v>
      </c>
    </row>
    <row r="12" spans="1:14" x14ac:dyDescent="0.25">
      <c r="A12" s="9">
        <v>7</v>
      </c>
      <c r="B12" s="21">
        <f t="shared" si="1"/>
        <v>6274.8516999999993</v>
      </c>
      <c r="C12" s="17">
        <f>(C11-F11*$D$1)*(1+$B$1)</f>
        <v>-12011.300860000003</v>
      </c>
      <c r="D12" s="17">
        <f t="shared" si="2"/>
        <v>-16221.048220000001</v>
      </c>
      <c r="E12" s="22">
        <f t="shared" si="3"/>
        <v>650.87672000000043</v>
      </c>
      <c r="F12" s="21">
        <f t="shared" si="0"/>
        <v>20</v>
      </c>
      <c r="G12" s="17">
        <f t="shared" si="4"/>
        <v>38.974341999999993</v>
      </c>
      <c r="H12" s="22">
        <f t="shared" si="5"/>
        <v>9.7435854999999982</v>
      </c>
    </row>
    <row r="13" spans="1:14" x14ac:dyDescent="0.25">
      <c r="A13" s="9">
        <v>8</v>
      </c>
      <c r="B13" s="21">
        <f t="shared" si="1"/>
        <v>8157.307209999999</v>
      </c>
      <c r="C13" s="17">
        <f>(C12-F12*$D$1)*(1+$B$1)</f>
        <v>-16654.691118000006</v>
      </c>
      <c r="D13" s="17">
        <f t="shared" si="2"/>
        <v>-23114.028470000001</v>
      </c>
      <c r="E13" s="22">
        <f t="shared" si="3"/>
        <v>339.4732900000007</v>
      </c>
      <c r="F13" s="21">
        <f t="shared" si="0"/>
        <v>20</v>
      </c>
      <c r="G13" s="17">
        <f t="shared" si="4"/>
        <v>42.871776199999992</v>
      </c>
      <c r="H13" s="22">
        <f t="shared" si="5"/>
        <v>10.717944049999998</v>
      </c>
    </row>
    <row r="14" spans="1:14" x14ac:dyDescent="0.25">
      <c r="A14" s="9">
        <v>9</v>
      </c>
      <c r="B14" s="21">
        <f t="shared" si="1"/>
        <v>10604.499372999999</v>
      </c>
      <c r="C14" s="17">
        <f>(C13-F13*$D$1)*(1+$B$1)</f>
        <v>-22691.098453400009</v>
      </c>
      <c r="D14" s="17">
        <f t="shared" si="2"/>
        <v>-32277.569373400005</v>
      </c>
      <c r="E14" s="22">
        <f t="shared" si="3"/>
        <v>-116.017813599999</v>
      </c>
      <c r="F14" s="21">
        <f t="shared" si="0"/>
        <v>20</v>
      </c>
      <c r="G14" s="17">
        <f t="shared" si="4"/>
        <v>47.158953819999994</v>
      </c>
      <c r="H14" s="22">
        <f t="shared" si="5"/>
        <v>11.789738454999998</v>
      </c>
    </row>
    <row r="15" spans="1:14" ht="15.75" thickBot="1" x14ac:dyDescent="0.3">
      <c r="A15" s="10">
        <v>10</v>
      </c>
      <c r="B15" s="23">
        <f t="shared" si="1"/>
        <v>13785.849184899998</v>
      </c>
      <c r="C15" s="24">
        <f>(C14-F14*$D$1)*(1+$B$1)</f>
        <v>-30538.427989420012</v>
      </c>
      <c r="D15" s="24">
        <f t="shared" si="2"/>
        <v>-44413.105784060012</v>
      </c>
      <c r="E15" s="25">
        <f t="shared" si="3"/>
        <v>-763.88955733999865</v>
      </c>
      <c r="F15" s="23">
        <f t="shared" si="0"/>
        <v>20</v>
      </c>
      <c r="G15" s="24">
        <f t="shared" si="4"/>
        <v>51.874849201999993</v>
      </c>
      <c r="H15" s="25">
        <f t="shared" si="5"/>
        <v>12.968712300499998</v>
      </c>
    </row>
    <row r="16" spans="1:14" x14ac:dyDescent="0.25">
      <c r="E16" s="11"/>
    </row>
    <row r="51" spans="1:6" ht="15" customHeight="1" x14ac:dyDescent="0.25">
      <c r="A51" s="27"/>
      <c r="B51" s="27"/>
      <c r="C51" s="27"/>
      <c r="D51" s="27"/>
      <c r="E51" s="27"/>
      <c r="F51" s="27"/>
    </row>
    <row r="52" spans="1:6" x14ac:dyDescent="0.25">
      <c r="A52" s="27"/>
      <c r="B52" s="27"/>
      <c r="C52" s="27"/>
      <c r="D52" s="27"/>
      <c r="E52" s="27"/>
      <c r="F52" s="27"/>
    </row>
    <row r="53" spans="1:6" x14ac:dyDescent="0.25">
      <c r="A53" s="27"/>
      <c r="B53" s="27"/>
      <c r="C53" s="27"/>
      <c r="D53" s="27"/>
      <c r="E53" s="27"/>
      <c r="F53" s="27"/>
    </row>
    <row r="54" spans="1:6" x14ac:dyDescent="0.25">
      <c r="A54" s="27"/>
      <c r="B54" s="27"/>
      <c r="C54" s="27"/>
      <c r="D54" s="27"/>
      <c r="E54" s="27"/>
      <c r="F54" s="27"/>
    </row>
    <row r="55" spans="1:6" x14ac:dyDescent="0.25">
      <c r="A55" s="27"/>
      <c r="B55" s="27"/>
      <c r="C55" s="27"/>
      <c r="D55" s="27"/>
      <c r="E55" s="27"/>
      <c r="F55" s="27"/>
    </row>
  </sheetData>
  <mergeCells count="6">
    <mergeCell ref="J3:N5"/>
    <mergeCell ref="A2:B2"/>
    <mergeCell ref="C2:E2"/>
    <mergeCell ref="B3:E3"/>
    <mergeCell ref="F3:H3"/>
    <mergeCell ref="A51:F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пк-4</dc:creator>
  <cp:lastModifiedBy>пк-4</cp:lastModifiedBy>
  <dcterms:created xsi:type="dcterms:W3CDTF">2017-04-24T05:41:37Z</dcterms:created>
  <dcterms:modified xsi:type="dcterms:W3CDTF">2017-04-24T06:42:15Z</dcterms:modified>
</cp:coreProperties>
</file>