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3" i="2"/>
  <c r="G13" i="1"/>
  <c r="G5" i="1"/>
  <c r="G6" i="1"/>
  <c r="G7" i="1"/>
  <c r="G8" i="1"/>
  <c r="G9" i="1"/>
  <c r="G10" i="1"/>
  <c r="G11" i="1"/>
  <c r="G12" i="1"/>
  <c r="G4" i="1"/>
  <c r="F5" i="1"/>
  <c r="F6" i="1"/>
  <c r="F7" i="1"/>
  <c r="F8" i="1"/>
  <c r="F9" i="1"/>
  <c r="F10" i="1"/>
  <c r="F11" i="1"/>
  <c r="F12" i="1"/>
  <c r="F4" i="1"/>
  <c r="E12" i="1"/>
  <c r="E5" i="1"/>
  <c r="E6" i="1"/>
  <c r="E7" i="1"/>
  <c r="E8" i="1"/>
  <c r="E9" i="1"/>
  <c r="E10" i="1"/>
  <c r="E11" i="1"/>
  <c r="E4" i="1"/>
</calcChain>
</file>

<file path=xl/sharedStrings.xml><?xml version="1.0" encoding="utf-8"?>
<sst xmlns="http://schemas.openxmlformats.org/spreadsheetml/2006/main" count="23" uniqueCount="23">
  <si>
    <t>ВСЕГО</t>
  </si>
  <si>
    <t>Зарплатная ведомость сотрудников ОАО "РОСТок"</t>
  </si>
  <si>
    <t>Налог составляет:</t>
  </si>
  <si>
    <t>%</t>
  </si>
  <si>
    <t>№</t>
  </si>
  <si>
    <t>ФИО</t>
  </si>
  <si>
    <t>Ставка</t>
  </si>
  <si>
    <t>Отработано дней</t>
  </si>
  <si>
    <t>Начислено</t>
  </si>
  <si>
    <t>Налог</t>
  </si>
  <si>
    <t>К выдаче</t>
  </si>
  <si>
    <t>Абрамов В.И.</t>
  </si>
  <si>
    <t>Борисов П.А.</t>
  </si>
  <si>
    <t>Ветров С.Е.</t>
  </si>
  <si>
    <t>Галкин В.А.</t>
  </si>
  <si>
    <t>Дегтярев А.А.</t>
  </si>
  <si>
    <t>Зайка М.К.</t>
  </si>
  <si>
    <t>Калмыков Ф.П.</t>
  </si>
  <si>
    <t>Молотов В.О.</t>
  </si>
  <si>
    <t>Яковшин С.И.</t>
  </si>
  <si>
    <t>x</t>
  </si>
  <si>
    <t>y</t>
  </si>
  <si>
    <r>
      <t>y=x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-4x+5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</si>
</sst>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функции </a:t>
            </a:r>
            <a:r>
              <a:rPr lang="en-US"/>
              <a:t>y=x2-4x+5</a:t>
            </a:r>
            <a:r>
              <a:rPr lang="ru-RU"/>
              <a:t> </a:t>
            </a:r>
            <a:endParaRPr lang="en-US"/>
          </a:p>
        </c:rich>
      </c:tx>
      <c:layout>
        <c:manualLayout>
          <c:xMode val="edge"/>
          <c:yMode val="edge"/>
          <c:x val="0.17276377952755909"/>
          <c:y val="2.7777413240011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308115837146E-2"/>
          <c:y val="0.14387722368037328"/>
          <c:w val="0.90856714785651793"/>
          <c:h val="0.7401432633420822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Лист2!$B$2</c:f>
              <c:strCache>
                <c:ptCount val="1"/>
                <c:pt idx="0">
                  <c:v>y</c:v>
                </c:pt>
              </c:strCache>
            </c:strRef>
          </c:tx>
          <c:cat>
            <c:numRef>
              <c:f>Лист2!$A$3:$A$15</c:f>
              <c:numCache>
                <c:formatCode>General</c:formatCode>
                <c:ptCount val="1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Лист2!$B$3:$B$15</c:f>
              <c:numCache>
                <c:formatCode>General</c:formatCode>
                <c:ptCount val="13"/>
                <c:pt idx="0">
                  <c:v>37</c:v>
                </c:pt>
                <c:pt idx="1">
                  <c:v>26</c:v>
                </c:pt>
                <c:pt idx="2">
                  <c:v>17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17</c:v>
                </c:pt>
                <c:pt idx="11">
                  <c:v>26</c:v>
                </c:pt>
                <c:pt idx="12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10560"/>
        <c:axId val="140212480"/>
      </c:lineChart>
      <c:catAx>
        <c:axId val="1402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tailEnd type="triangle"/>
          </a:ln>
        </c:spPr>
        <c:crossAx val="140212480"/>
        <c:crosses val="autoZero"/>
        <c:auto val="1"/>
        <c:lblAlgn val="ctr"/>
        <c:lblOffset val="100"/>
        <c:noMultiLvlLbl val="0"/>
      </c:catAx>
      <c:valAx>
        <c:axId val="14021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tailEnd type="triangle"/>
          </a:ln>
        </c:spPr>
        <c:crossAx val="140210560"/>
        <c:crossesAt val="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185737</xdr:colOff>
      <xdr:row>2</xdr:row>
      <xdr:rowOff>161925</xdr:rowOff>
    </xdr:from>
    <xdr:to>
      <xdr:col>11</xdr:col>
      <xdr:colOff>600075</xdr:colOff>
      <xdr:row>17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3"/>
    </sheetView>
  </sheetViews>
  <sheetFormatPr defaultRowHeight="15" x14ac:dyDescent="0.25"/>
  <cols>
    <col min="2" max="2" width="14.42578125" customWidth="1"/>
    <col min="4" max="4" width="13.85546875" customWidth="1"/>
    <col min="5" max="5" width="11.140625" customWidth="1"/>
  </cols>
  <sheetData>
    <row r="1" spans="1:7" ht="16.5" customHeight="1" x14ac:dyDescent="0.25">
      <c r="A1" s="12" t="s">
        <v>1</v>
      </c>
      <c r="B1" s="10"/>
      <c r="C1" s="10"/>
      <c r="D1" s="10"/>
      <c r="E1" s="10"/>
      <c r="F1" s="10"/>
      <c r="G1" s="11"/>
    </row>
    <row r="2" spans="1:7" x14ac:dyDescent="0.25">
      <c r="A2" s="5" t="s">
        <v>2</v>
      </c>
      <c r="B2" s="6"/>
      <c r="C2" s="7"/>
      <c r="D2" s="14">
        <v>13</v>
      </c>
      <c r="E2" s="13" t="s">
        <v>3</v>
      </c>
      <c r="F2" s="8"/>
      <c r="G2" s="8"/>
    </row>
    <row r="3" spans="1:7" ht="30" x14ac:dyDescent="0.25">
      <c r="A3" s="8" t="s">
        <v>4</v>
      </c>
      <c r="B3" s="16" t="s">
        <v>5</v>
      </c>
      <c r="C3" s="16" t="s">
        <v>6</v>
      </c>
      <c r="D3" s="15" t="s">
        <v>7</v>
      </c>
      <c r="E3" s="16" t="s">
        <v>8</v>
      </c>
      <c r="F3" s="16" t="s">
        <v>9</v>
      </c>
      <c r="G3" s="16" t="s">
        <v>10</v>
      </c>
    </row>
    <row r="4" spans="1:7" x14ac:dyDescent="0.25">
      <c r="A4" s="8">
        <v>1</v>
      </c>
      <c r="B4" s="16" t="s">
        <v>11</v>
      </c>
      <c r="C4" s="8">
        <v>520</v>
      </c>
      <c r="D4" s="8">
        <v>23</v>
      </c>
      <c r="E4" s="8">
        <f>SUM(C4*D4)</f>
        <v>11960</v>
      </c>
      <c r="F4" s="8">
        <f>SUM(E4*$D$2/100)</f>
        <v>1554.8</v>
      </c>
      <c r="G4" s="8">
        <f>SUM(E4-F4)</f>
        <v>10405.200000000001</v>
      </c>
    </row>
    <row r="5" spans="1:7" x14ac:dyDescent="0.25">
      <c r="A5" s="8">
        <v>2</v>
      </c>
      <c r="B5" s="16" t="s">
        <v>12</v>
      </c>
      <c r="C5" s="8">
        <v>410</v>
      </c>
      <c r="D5" s="8">
        <v>23</v>
      </c>
      <c r="E5" s="8">
        <f t="shared" ref="E5:E11" si="0">SUM(C5*D5)</f>
        <v>9430</v>
      </c>
      <c r="F5" s="8">
        <f t="shared" ref="F5:F12" si="1">SUM(E5*$D$2/100)</f>
        <v>1225.9000000000001</v>
      </c>
      <c r="G5" s="8">
        <f t="shared" ref="G5:G12" si="2">SUM(E5-F5)</f>
        <v>8204.1</v>
      </c>
    </row>
    <row r="6" spans="1:7" x14ac:dyDescent="0.25">
      <c r="A6" s="8">
        <v>3</v>
      </c>
      <c r="B6" s="16" t="s">
        <v>13</v>
      </c>
      <c r="C6" s="8">
        <v>240</v>
      </c>
      <c r="D6" s="8">
        <v>23</v>
      </c>
      <c r="E6" s="8">
        <f t="shared" si="0"/>
        <v>5520</v>
      </c>
      <c r="F6" s="8">
        <f t="shared" si="1"/>
        <v>717.6</v>
      </c>
      <c r="G6" s="8">
        <f t="shared" si="2"/>
        <v>4802.3999999999996</v>
      </c>
    </row>
    <row r="7" spans="1:7" x14ac:dyDescent="0.25">
      <c r="A7" s="8">
        <v>4</v>
      </c>
      <c r="B7" s="16" t="s">
        <v>14</v>
      </c>
      <c r="C7" s="8">
        <v>520</v>
      </c>
      <c r="D7" s="8">
        <v>16</v>
      </c>
      <c r="E7" s="8">
        <f t="shared" si="0"/>
        <v>8320</v>
      </c>
      <c r="F7" s="8">
        <f t="shared" si="1"/>
        <v>1081.5999999999999</v>
      </c>
      <c r="G7" s="8">
        <f t="shared" si="2"/>
        <v>7238.4</v>
      </c>
    </row>
    <row r="8" spans="1:7" x14ac:dyDescent="0.25">
      <c r="A8" s="8">
        <v>5</v>
      </c>
      <c r="B8" s="16" t="s">
        <v>15</v>
      </c>
      <c r="C8" s="8">
        <v>410</v>
      </c>
      <c r="D8" s="8">
        <v>23</v>
      </c>
      <c r="E8" s="8">
        <f t="shared" si="0"/>
        <v>9430</v>
      </c>
      <c r="F8" s="8">
        <f t="shared" si="1"/>
        <v>1225.9000000000001</v>
      </c>
      <c r="G8" s="8">
        <f t="shared" si="2"/>
        <v>8204.1</v>
      </c>
    </row>
    <row r="9" spans="1:7" x14ac:dyDescent="0.25">
      <c r="A9" s="8">
        <v>6</v>
      </c>
      <c r="B9" s="16" t="s">
        <v>16</v>
      </c>
      <c r="C9" s="8">
        <v>240</v>
      </c>
      <c r="D9" s="8">
        <v>19</v>
      </c>
      <c r="E9" s="8">
        <f t="shared" si="0"/>
        <v>4560</v>
      </c>
      <c r="F9" s="8">
        <f t="shared" si="1"/>
        <v>592.79999999999995</v>
      </c>
      <c r="G9" s="8">
        <f t="shared" si="2"/>
        <v>3967.2</v>
      </c>
    </row>
    <row r="10" spans="1:7" x14ac:dyDescent="0.25">
      <c r="A10" s="8">
        <v>7</v>
      </c>
      <c r="B10" s="16" t="s">
        <v>17</v>
      </c>
      <c r="C10" s="8">
        <v>725</v>
      </c>
      <c r="D10" s="8">
        <v>23</v>
      </c>
      <c r="E10" s="8">
        <f t="shared" si="0"/>
        <v>16675</v>
      </c>
      <c r="F10" s="8">
        <f t="shared" si="1"/>
        <v>2167.75</v>
      </c>
      <c r="G10" s="8">
        <f t="shared" si="2"/>
        <v>14507.25</v>
      </c>
    </row>
    <row r="11" spans="1:7" x14ac:dyDescent="0.25">
      <c r="A11" s="8">
        <v>8</v>
      </c>
      <c r="B11" s="16" t="s">
        <v>18</v>
      </c>
      <c r="C11" s="8">
        <v>240</v>
      </c>
      <c r="D11" s="8">
        <v>26</v>
      </c>
      <c r="E11" s="8">
        <f t="shared" si="0"/>
        <v>6240</v>
      </c>
      <c r="F11" s="8">
        <f t="shared" si="1"/>
        <v>811.2</v>
      </c>
      <c r="G11" s="8">
        <f t="shared" si="2"/>
        <v>5428.8</v>
      </c>
    </row>
    <row r="12" spans="1:7" x14ac:dyDescent="0.25">
      <c r="A12" s="8">
        <v>9</v>
      </c>
      <c r="B12" s="16" t="s">
        <v>19</v>
      </c>
      <c r="C12" s="8">
        <v>725</v>
      </c>
      <c r="D12" s="8">
        <v>23</v>
      </c>
      <c r="E12" s="8">
        <f>SUM(C12*D12)</f>
        <v>16675</v>
      </c>
      <c r="F12" s="8">
        <f t="shared" si="1"/>
        <v>2167.75</v>
      </c>
      <c r="G12" s="8">
        <f t="shared" si="2"/>
        <v>14507.25</v>
      </c>
    </row>
    <row r="13" spans="1:7" x14ac:dyDescent="0.25">
      <c r="A13" s="3" t="s">
        <v>0</v>
      </c>
      <c r="B13" s="3"/>
      <c r="C13" s="3"/>
      <c r="D13" s="3"/>
      <c r="E13" s="3"/>
      <c r="F13" s="4"/>
      <c r="G13" s="9">
        <f>SUM(G4:G12)</f>
        <v>77264.700000000012</v>
      </c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A15" s="2"/>
      <c r="B15" s="2"/>
      <c r="C15" s="2"/>
      <c r="D15" s="2"/>
      <c r="E15" s="2"/>
      <c r="F15" s="2"/>
    </row>
  </sheetData>
  <mergeCells count="3">
    <mergeCell ref="A1:G1"/>
    <mergeCell ref="A13:F1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L12" sqref="L12"/>
    </sheetView>
  </sheetViews>
  <sheetFormatPr defaultRowHeight="15" x14ac:dyDescent="0.25"/>
  <sheetData>
    <row r="2" spans="1:4" ht="17.25" x14ac:dyDescent="0.25">
      <c r="A2" s="1" t="s">
        <v>20</v>
      </c>
      <c r="B2" s="1" t="s">
        <v>21</v>
      </c>
      <c r="D2" s="17" t="s">
        <v>22</v>
      </c>
    </row>
    <row r="3" spans="1:4" x14ac:dyDescent="0.25">
      <c r="A3" s="1">
        <v>-4</v>
      </c>
      <c r="B3" s="1">
        <f>A3*A3-4*A3+5</f>
        <v>37</v>
      </c>
    </row>
    <row r="4" spans="1:4" x14ac:dyDescent="0.25">
      <c r="A4" s="1">
        <v>-3</v>
      </c>
      <c r="B4" s="1">
        <f t="shared" ref="B4:B15" si="0">A4*A4-4*A4+5</f>
        <v>26</v>
      </c>
    </row>
    <row r="5" spans="1:4" ht="15" customHeight="1" x14ac:dyDescent="0.25">
      <c r="A5" s="1">
        <v>-2</v>
      </c>
      <c r="B5" s="1">
        <f t="shared" si="0"/>
        <v>17</v>
      </c>
    </row>
    <row r="6" spans="1:4" x14ac:dyDescent="0.25">
      <c r="A6" s="1">
        <v>-1</v>
      </c>
      <c r="B6" s="1">
        <f t="shared" si="0"/>
        <v>10</v>
      </c>
    </row>
    <row r="7" spans="1:4" x14ac:dyDescent="0.25">
      <c r="A7" s="1">
        <v>0</v>
      </c>
      <c r="B7" s="1">
        <f t="shared" si="0"/>
        <v>5</v>
      </c>
    </row>
    <row r="8" spans="1:4" x14ac:dyDescent="0.25">
      <c r="A8" s="1">
        <v>1</v>
      </c>
      <c r="B8" s="1">
        <f t="shared" si="0"/>
        <v>2</v>
      </c>
    </row>
    <row r="9" spans="1:4" x14ac:dyDescent="0.25">
      <c r="A9" s="1">
        <v>2</v>
      </c>
      <c r="B9" s="1">
        <f t="shared" si="0"/>
        <v>1</v>
      </c>
    </row>
    <row r="10" spans="1:4" x14ac:dyDescent="0.25">
      <c r="A10" s="1">
        <v>3</v>
      </c>
      <c r="B10" s="1">
        <f t="shared" si="0"/>
        <v>2</v>
      </c>
    </row>
    <row r="11" spans="1:4" x14ac:dyDescent="0.25">
      <c r="A11" s="1">
        <v>4</v>
      </c>
      <c r="B11" s="1">
        <f t="shared" si="0"/>
        <v>5</v>
      </c>
    </row>
    <row r="12" spans="1:4" x14ac:dyDescent="0.25">
      <c r="A12" s="1">
        <v>5</v>
      </c>
      <c r="B12" s="1">
        <f t="shared" si="0"/>
        <v>10</v>
      </c>
    </row>
    <row r="13" spans="1:4" x14ac:dyDescent="0.25">
      <c r="A13" s="1">
        <v>6</v>
      </c>
      <c r="B13" s="1">
        <f t="shared" si="0"/>
        <v>17</v>
      </c>
    </row>
    <row r="14" spans="1:4" x14ac:dyDescent="0.25">
      <c r="A14" s="1">
        <v>7</v>
      </c>
      <c r="B14" s="1">
        <f t="shared" si="0"/>
        <v>26</v>
      </c>
    </row>
    <row r="15" spans="1:4" x14ac:dyDescent="0.25">
      <c r="A15" s="1">
        <v>8</v>
      </c>
      <c r="B15" s="1">
        <f t="shared" si="0"/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2018-04-03T10:20:25Z</dcterms:modified>
</cp:coreProperties>
</file>