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4" i="2"/>
  <c r="G13" i="1"/>
  <c r="G5" i="1"/>
  <c r="G6" i="1"/>
  <c r="G7" i="1"/>
  <c r="G8" i="1"/>
  <c r="G9" i="1"/>
  <c r="G10" i="1"/>
  <c r="G11" i="1"/>
  <c r="G12" i="1"/>
  <c r="G4" i="1"/>
  <c r="F5" i="1"/>
  <c r="F6" i="1"/>
  <c r="F7" i="1"/>
  <c r="F8" i="1"/>
  <c r="F9" i="1"/>
  <c r="F10" i="1"/>
  <c r="F11" i="1"/>
  <c r="F12" i="1"/>
  <c r="F4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<sst xmlns="http://schemas.openxmlformats.org/spreadsheetml/2006/main" count="23" uniqueCount="23">
  <si>
    <t>Зарплатная ведомость
сотрудников АОА "РОСТок"</t>
  </si>
  <si>
    <t>Налог составляет:</t>
  </si>
  <si>
    <t>%</t>
  </si>
  <si>
    <t>№</t>
  </si>
  <si>
    <t>ФИО</t>
  </si>
  <si>
    <t>фбрамов В.И.</t>
  </si>
  <si>
    <t>Борисов П.А.</t>
  </si>
  <si>
    <t>Ветров С.Е.</t>
  </si>
  <si>
    <t>Галкин В.А.</t>
  </si>
  <si>
    <t>Дегтярев А.А.</t>
  </si>
  <si>
    <t>Зайка М.К.</t>
  </si>
  <si>
    <t>Калмыков Ф.П.</t>
  </si>
  <si>
    <t>Молотов В.О.</t>
  </si>
  <si>
    <t>Яковшин С.И.</t>
  </si>
  <si>
    <t>Ставка</t>
  </si>
  <si>
    <t>Отработано
дней</t>
  </si>
  <si>
    <t>Начислено</t>
  </si>
  <si>
    <t>Налог</t>
  </si>
  <si>
    <t>К выдаче</t>
  </si>
  <si>
    <t>Всего</t>
  </si>
  <si>
    <t>x</t>
  </si>
  <si>
    <t>y</t>
  </si>
  <si>
    <t>Посроить график функции  y=x2-4x+5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</si>
</sst>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функции </a:t>
            </a:r>
            <a:r>
              <a:rPr lang="en-US"/>
              <a:t>y=x2-4x+5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Лист2!$B$3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dLbls>
            <c:dLbl>
              <c:idx val="12"/>
              <c:layout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Лист2!$A$4:$A$16</c:f>
              <c:numCache>
                <c:formatCode>General</c:formatCode>
                <c:ptCount val="1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Лист2!$B$4:$B$16</c:f>
              <c:numCache>
                <c:formatCode>General</c:formatCode>
                <c:ptCount val="13"/>
                <c:pt idx="0">
                  <c:v>37</c:v>
                </c:pt>
                <c:pt idx="1">
                  <c:v>26</c:v>
                </c:pt>
                <c:pt idx="2">
                  <c:v>17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17</c:v>
                </c:pt>
                <c:pt idx="11">
                  <c:v>26</c:v>
                </c:pt>
                <c:pt idx="12">
                  <c:v>37</c:v>
                </c:pt>
              </c:numCache>
            </c:numRef>
          </c:val>
          <c:smooth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47584"/>
        <c:axId val="116549120"/>
      </c:lineChart>
      <c:catAx>
        <c:axId val="1165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549120"/>
        <c:crosses val="autoZero"/>
        <c:auto val="1"/>
        <c:lblAlgn val="ctr"/>
        <c:lblOffset val="100"/>
        <c:noMultiLvlLbl val="0"/>
      </c:catAx>
      <c:valAx>
        <c:axId val="11654912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16547584"/>
        <c:crossesAt val="6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204787</xdr:colOff>
      <xdr:row>0</xdr:row>
      <xdr:rowOff>38100</xdr:rowOff>
    </xdr:from>
    <xdr:ext cx="914400" cy="455836"/>
    <xdr:sp macro="" textlink="">
      <xdr:nvSpPr>
        <xdr:cNvPr id="2" name="TextBox 1"/>
        <xdr:cNvSpPr txBox="1"/>
      </xdr:nvSpPr>
      <xdr:spPr>
        <a:xfrm>
          <a:off x="3862387" y="38100"/>
          <a:ext cx="914400" cy="455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2</xdr:col>
      <xdr:colOff>604837</xdr:colOff>
      <xdr:row>2</xdr:row>
      <xdr:rowOff>9525</xdr:rowOff>
    </xdr:from>
    <xdr:to>
      <xdr:col>10</xdr:col>
      <xdr:colOff>300037</xdr:colOff>
      <xdr:row>16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16" sqref="J16"/>
    </sheetView>
  </sheetViews>
  <sheetFormatPr defaultRowHeight="15" x14ac:dyDescent="0.25"/>
  <cols>
    <col min="2" max="2" width="15.140625" customWidth="1"/>
    <col min="3" max="3" width="10.85546875" customWidth="1"/>
    <col min="4" max="4" width="13.42578125" customWidth="1"/>
    <col min="5" max="5" width="11.28515625" customWidth="1"/>
    <col min="7" max="7" width="10.140625" customWidth="1"/>
  </cols>
  <sheetData>
    <row r="1" spans="1:7" ht="52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.75" thickBot="1" x14ac:dyDescent="0.3">
      <c r="A2" s="3" t="s">
        <v>1</v>
      </c>
      <c r="B2" s="3"/>
      <c r="C2" s="3"/>
      <c r="D2">
        <v>13</v>
      </c>
      <c r="E2" t="s">
        <v>2</v>
      </c>
    </row>
    <row r="3" spans="1:7" ht="29.25" customHeight="1" x14ac:dyDescent="0.25">
      <c r="A3" s="5" t="s">
        <v>3</v>
      </c>
      <c r="B3" s="6" t="s">
        <v>4</v>
      </c>
      <c r="C3" s="6" t="s">
        <v>14</v>
      </c>
      <c r="D3" s="7" t="s">
        <v>15</v>
      </c>
      <c r="E3" s="6" t="s">
        <v>16</v>
      </c>
      <c r="F3" s="6" t="s">
        <v>17</v>
      </c>
      <c r="G3" s="8" t="s">
        <v>18</v>
      </c>
    </row>
    <row r="4" spans="1:7" x14ac:dyDescent="0.25">
      <c r="A4" s="9">
        <v>1</v>
      </c>
      <c r="B4" s="4" t="s">
        <v>5</v>
      </c>
      <c r="C4" s="4">
        <v>520</v>
      </c>
      <c r="D4" s="4">
        <v>23</v>
      </c>
      <c r="E4" s="4">
        <f>C4*D4</f>
        <v>11960</v>
      </c>
      <c r="F4" s="4">
        <f>E4*0.13</f>
        <v>1554.8</v>
      </c>
      <c r="G4" s="10">
        <f>E4-F4</f>
        <v>10405.200000000001</v>
      </c>
    </row>
    <row r="5" spans="1:7" x14ac:dyDescent="0.25">
      <c r="A5" s="9">
        <v>2</v>
      </c>
      <c r="B5" s="4" t="s">
        <v>6</v>
      </c>
      <c r="C5" s="4">
        <v>410</v>
      </c>
      <c r="D5" s="4">
        <v>23</v>
      </c>
      <c r="E5" s="4">
        <f t="shared" ref="E5:E12" si="0">C5*D5</f>
        <v>9430</v>
      </c>
      <c r="F5" s="4">
        <f t="shared" ref="F5:F12" si="1">E5*0.13</f>
        <v>1225.9000000000001</v>
      </c>
      <c r="G5" s="10">
        <f t="shared" ref="G5:G12" si="2">E5-F5</f>
        <v>8204.1</v>
      </c>
    </row>
    <row r="6" spans="1:7" x14ac:dyDescent="0.25">
      <c r="A6" s="9">
        <v>3</v>
      </c>
      <c r="B6" s="4" t="s">
        <v>7</v>
      </c>
      <c r="C6" s="4">
        <v>2240</v>
      </c>
      <c r="D6" s="4">
        <v>23</v>
      </c>
      <c r="E6" s="4">
        <f t="shared" si="0"/>
        <v>51520</v>
      </c>
      <c r="F6" s="4">
        <f t="shared" si="1"/>
        <v>6697.6</v>
      </c>
      <c r="G6" s="10">
        <f t="shared" si="2"/>
        <v>44822.400000000001</v>
      </c>
    </row>
    <row r="7" spans="1:7" x14ac:dyDescent="0.25">
      <c r="A7" s="9">
        <v>4</v>
      </c>
      <c r="B7" s="4" t="s">
        <v>8</v>
      </c>
      <c r="C7" s="4">
        <v>520</v>
      </c>
      <c r="D7" s="4">
        <v>16</v>
      </c>
      <c r="E7" s="4">
        <f t="shared" si="0"/>
        <v>8320</v>
      </c>
      <c r="F7" s="4">
        <f t="shared" si="1"/>
        <v>1081.6000000000001</v>
      </c>
      <c r="G7" s="10">
        <f t="shared" si="2"/>
        <v>7238.4</v>
      </c>
    </row>
    <row r="8" spans="1:7" x14ac:dyDescent="0.25">
      <c r="A8" s="9">
        <v>5</v>
      </c>
      <c r="B8" s="4" t="s">
        <v>9</v>
      </c>
      <c r="C8" s="4">
        <v>410</v>
      </c>
      <c r="D8" s="4">
        <v>23</v>
      </c>
      <c r="E8" s="4">
        <f t="shared" si="0"/>
        <v>9430</v>
      </c>
      <c r="F8" s="4">
        <f t="shared" si="1"/>
        <v>1225.9000000000001</v>
      </c>
      <c r="G8" s="10">
        <f t="shared" si="2"/>
        <v>8204.1</v>
      </c>
    </row>
    <row r="9" spans="1:7" x14ac:dyDescent="0.25">
      <c r="A9" s="9">
        <v>6</v>
      </c>
      <c r="B9" s="4" t="s">
        <v>10</v>
      </c>
      <c r="C9" s="4">
        <v>240</v>
      </c>
      <c r="D9" s="4">
        <v>19</v>
      </c>
      <c r="E9" s="4">
        <f t="shared" si="0"/>
        <v>4560</v>
      </c>
      <c r="F9" s="4">
        <f t="shared" si="1"/>
        <v>592.80000000000007</v>
      </c>
      <c r="G9" s="10">
        <f t="shared" si="2"/>
        <v>3967.2</v>
      </c>
    </row>
    <row r="10" spans="1:7" x14ac:dyDescent="0.25">
      <c r="A10" s="9">
        <v>7</v>
      </c>
      <c r="B10" s="4" t="s">
        <v>11</v>
      </c>
      <c r="C10" s="4">
        <v>725</v>
      </c>
      <c r="D10" s="4">
        <v>23</v>
      </c>
      <c r="E10" s="4">
        <f t="shared" si="0"/>
        <v>16675</v>
      </c>
      <c r="F10" s="4">
        <f t="shared" si="1"/>
        <v>2167.75</v>
      </c>
      <c r="G10" s="10">
        <f t="shared" si="2"/>
        <v>14507.25</v>
      </c>
    </row>
    <row r="11" spans="1:7" x14ac:dyDescent="0.25">
      <c r="A11" s="9">
        <v>8</v>
      </c>
      <c r="B11" s="4" t="s">
        <v>12</v>
      </c>
      <c r="C11" s="4">
        <v>240</v>
      </c>
      <c r="D11" s="4">
        <v>26</v>
      </c>
      <c r="E11" s="4">
        <f t="shared" si="0"/>
        <v>6240</v>
      </c>
      <c r="F11" s="4">
        <f t="shared" si="1"/>
        <v>811.2</v>
      </c>
      <c r="G11" s="10">
        <f t="shared" si="2"/>
        <v>5428.8</v>
      </c>
    </row>
    <row r="12" spans="1:7" ht="15.75" thickBot="1" x14ac:dyDescent="0.3">
      <c r="A12" s="11">
        <v>9</v>
      </c>
      <c r="B12" s="12" t="s">
        <v>13</v>
      </c>
      <c r="C12" s="12">
        <v>725</v>
      </c>
      <c r="D12" s="12">
        <v>23</v>
      </c>
      <c r="E12" s="12">
        <f t="shared" si="0"/>
        <v>16675</v>
      </c>
      <c r="F12" s="12">
        <f t="shared" si="1"/>
        <v>2167.75</v>
      </c>
      <c r="G12" s="13">
        <f t="shared" si="2"/>
        <v>14507.25</v>
      </c>
    </row>
    <row r="13" spans="1:7" ht="15.75" thickBot="1" x14ac:dyDescent="0.3">
      <c r="F13" t="s">
        <v>19</v>
      </c>
      <c r="G13" s="14">
        <f>SUM(G4:G12)</f>
        <v>117284.70000000001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3" sqref="D3"/>
    </sheetView>
  </sheetViews>
  <sheetFormatPr defaultRowHeight="15" x14ac:dyDescent="0.25"/>
  <sheetData>
    <row r="1" spans="1:10" ht="26.2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x14ac:dyDescent="0.25">
      <c r="A3" s="4" t="s">
        <v>20</v>
      </c>
      <c r="B3" s="4" t="s">
        <v>21</v>
      </c>
    </row>
    <row r="4" spans="1:10" x14ac:dyDescent="0.25">
      <c r="A4" s="4">
        <v>-4</v>
      </c>
      <c r="B4" s="4">
        <f>A4*A4-4*A4+5</f>
        <v>37</v>
      </c>
    </row>
    <row r="5" spans="1:10" x14ac:dyDescent="0.25">
      <c r="A5" s="4">
        <v>-3</v>
      </c>
      <c r="B5" s="4">
        <f t="shared" ref="B5:B16" si="0">A5*A5-4*A5+5</f>
        <v>26</v>
      </c>
    </row>
    <row r="6" spans="1:10" x14ac:dyDescent="0.25">
      <c r="A6" s="4">
        <v>-2</v>
      </c>
      <c r="B6" s="4">
        <f t="shared" si="0"/>
        <v>17</v>
      </c>
    </row>
    <row r="7" spans="1:10" x14ac:dyDescent="0.25">
      <c r="A7" s="4">
        <v>-1</v>
      </c>
      <c r="B7" s="4">
        <f t="shared" si="0"/>
        <v>10</v>
      </c>
    </row>
    <row r="8" spans="1:10" x14ac:dyDescent="0.25">
      <c r="A8" s="4">
        <v>0</v>
      </c>
      <c r="B8" s="4">
        <f t="shared" si="0"/>
        <v>5</v>
      </c>
    </row>
    <row r="9" spans="1:10" x14ac:dyDescent="0.25">
      <c r="A9" s="4">
        <v>1</v>
      </c>
      <c r="B9" s="4">
        <f t="shared" si="0"/>
        <v>2</v>
      </c>
    </row>
    <row r="10" spans="1:10" x14ac:dyDescent="0.25">
      <c r="A10" s="4">
        <v>2</v>
      </c>
      <c r="B10" s="4">
        <f t="shared" si="0"/>
        <v>1</v>
      </c>
    </row>
    <row r="11" spans="1:10" x14ac:dyDescent="0.25">
      <c r="A11" s="4">
        <v>3</v>
      </c>
      <c r="B11" s="4">
        <f t="shared" si="0"/>
        <v>2</v>
      </c>
    </row>
    <row r="12" spans="1:10" x14ac:dyDescent="0.25">
      <c r="A12" s="4">
        <v>4</v>
      </c>
      <c r="B12" s="4">
        <f t="shared" si="0"/>
        <v>5</v>
      </c>
    </row>
    <row r="13" spans="1:10" x14ac:dyDescent="0.25">
      <c r="A13" s="4">
        <v>5</v>
      </c>
      <c r="B13" s="4">
        <f t="shared" si="0"/>
        <v>10</v>
      </c>
    </row>
    <row r="14" spans="1:10" x14ac:dyDescent="0.25">
      <c r="A14" s="4">
        <v>6</v>
      </c>
      <c r="B14" s="4">
        <f t="shared" si="0"/>
        <v>17</v>
      </c>
    </row>
    <row r="15" spans="1:10" x14ac:dyDescent="0.25">
      <c r="A15" s="4">
        <v>7</v>
      </c>
      <c r="B15" s="4">
        <f t="shared" si="0"/>
        <v>26</v>
      </c>
    </row>
    <row r="16" spans="1:10" x14ac:dyDescent="0.25">
      <c r="A16" s="4">
        <v>8</v>
      </c>
      <c r="B16" s="4">
        <f t="shared" si="0"/>
        <v>37</v>
      </c>
    </row>
  </sheetData>
  <mergeCells count="1">
    <mergeCell ref="A1:J1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Лист2!A4:B4</xm:f>
              <xm:sqref>D3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5</dc:creator>
  <cp:lastModifiedBy>Компьютер 5</cp:lastModifiedBy>
  <dcterms:created xsi:type="dcterms:W3CDTF">2018-04-03T07:01:02Z</dcterms:created>
  <dcterms:modified xsi:type="dcterms:W3CDTF">2018-04-03T07:37:38Z</dcterms:modified>
</cp:coreProperties>
</file>