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2" i="2"/>
  <c r="G5" i="1"/>
  <c r="G6" i="1"/>
  <c r="G7" i="1"/>
  <c r="G8" i="1"/>
  <c r="G9" i="1"/>
  <c r="G10" i="1"/>
  <c r="G11" i="1"/>
  <c r="G12" i="1"/>
  <c r="F6" i="1"/>
  <c r="F7" i="1"/>
  <c r="F8" i="1"/>
  <c r="F9" i="1"/>
  <c r="F10" i="1"/>
  <c r="F11" i="1"/>
  <c r="F12" i="1"/>
  <c r="F4" i="1"/>
  <c r="F5" i="1"/>
  <c r="G4" i="1" l="1"/>
  <c r="G13" i="1" s="1"/>
  <c r="E12" i="1"/>
  <c r="E5" i="1"/>
  <c r="E6" i="1"/>
  <c r="E7" i="1"/>
  <c r="E8" i="1"/>
  <c r="E9" i="1"/>
  <c r="E10" i="1"/>
  <c r="E11" i="1"/>
  <c r="E4" i="1"/>
</calcChain>
</file>

<file path=xl/sharedStrings.xml><?xml version="1.0" encoding="utf-8"?>
<sst xmlns="http://schemas.openxmlformats.org/spreadsheetml/2006/main" count="22" uniqueCount="22">
  <si>
    <t>Зарплатная ведомость
сотрудников АОА "РОСТок"</t>
  </si>
  <si>
    <t>Налог составляет:</t>
  </si>
  <si>
    <t>%</t>
  </si>
  <si>
    <t>№</t>
  </si>
  <si>
    <t>ФИО</t>
  </si>
  <si>
    <t>Ставка</t>
  </si>
  <si>
    <t>Отработано
дней</t>
  </si>
  <si>
    <t>Начислено</t>
  </si>
  <si>
    <t>Налог</t>
  </si>
  <si>
    <t>К выдаче</t>
  </si>
  <si>
    <t>Борисов П.А.</t>
  </si>
  <si>
    <t>Ветров С.Е.</t>
  </si>
  <si>
    <t>Галкин В.А.</t>
  </si>
  <si>
    <t>Дегтярев А.А.</t>
  </si>
  <si>
    <t>Зайка М.К.</t>
  </si>
  <si>
    <t>Калмыков Ф.П.</t>
  </si>
  <si>
    <t>Молотов В.О.</t>
  </si>
  <si>
    <t>Яковшин С.И.</t>
  </si>
  <si>
    <t>ВСЕГО</t>
  </si>
  <si>
    <t>Абрамов В.И.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</si>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</sst>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1" fontId="0" fillId="0" borderId="0" xfId="0" applyNumberFormat="1" applyBorder="1"/>
    <xf numFmtId="0" fontId="0" fillId="0" borderId="10" xfId="0" applyFill="1" applyBorder="1"/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функции </a:t>
            </a:r>
            <a:r>
              <a:rPr lang="en-US"/>
              <a:t>y=x</a:t>
            </a:r>
            <a:r>
              <a:rPr lang="en-US" baseline="30000"/>
              <a:t>2</a:t>
            </a:r>
            <a:r>
              <a:rPr lang="en-US"/>
              <a:t>-4x+5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736001749781279E-2"/>
          <c:y val="0.18554389034703994"/>
          <c:w val="0.91351399825021873"/>
          <c:h val="0.689217337416156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Лист2!$B$1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Лист2!$A$2:$A$14</c:f>
              <c:numCache>
                <c:formatCode>General</c:formatCode>
                <c:ptCount val="13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numCache>
            </c:numRef>
          </c:xVal>
          <c:yVal>
            <c:numRef>
              <c:f>Лист2!$B$2:$B$14</c:f>
              <c:numCache>
                <c:formatCode>General</c:formatCode>
                <c:ptCount val="13"/>
                <c:pt idx="0">
                  <c:v>37</c:v>
                </c:pt>
                <c:pt idx="1">
                  <c:v>26</c:v>
                </c:pt>
                <c:pt idx="2">
                  <c:v>17</c:v>
                </c:pt>
                <c:pt idx="3">
                  <c:v>10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10</c:v>
                </c:pt>
                <c:pt idx="10">
                  <c:v>17</c:v>
                </c:pt>
                <c:pt idx="11">
                  <c:v>26</c:v>
                </c:pt>
                <c:pt idx="12">
                  <c:v>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01088"/>
        <c:axId val="10587520"/>
      </c:scatterChart>
      <c:valAx>
        <c:axId val="11220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tailEnd type="triangle" w="lg" len="lg"/>
          </a:ln>
        </c:spPr>
        <c:crossAx val="10587520"/>
        <c:crosses val="autoZero"/>
        <c:crossBetween val="midCat"/>
      </c:valAx>
      <c:valAx>
        <c:axId val="10587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>
            <a:tailEnd type="triangle" w="lg" len="lg"/>
          </a:ln>
        </c:spPr>
        <c:crossAx val="112201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</xdr:colOff>
      <xdr:row>6</xdr:row>
      <xdr:rowOff>47625</xdr:rowOff>
    </xdr:from>
    <xdr:to>
      <xdr:col>11</xdr:col>
      <xdr:colOff>366712</xdr:colOff>
      <xdr:row>20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"/>
    </sheetView>
  </sheetViews>
  <sheetFormatPr defaultRowHeight="15" x14ac:dyDescent="0.25"/>
  <cols>
    <col min="2" max="2" width="18.42578125" customWidth="1"/>
    <col min="4" max="4" width="11.7109375" customWidth="1"/>
    <col min="5" max="5" width="12.5703125" customWidth="1"/>
  </cols>
  <sheetData>
    <row r="1" spans="1:7" ht="40.5" customHeight="1" x14ac:dyDescent="0.25">
      <c r="A1" s="11" t="s">
        <v>0</v>
      </c>
      <c r="B1" s="12"/>
      <c r="C1" s="12"/>
      <c r="D1" s="12"/>
      <c r="E1" s="12"/>
      <c r="F1" s="12"/>
      <c r="G1" s="12"/>
    </row>
    <row r="2" spans="1:7" ht="15.75" thickBot="1" x14ac:dyDescent="0.3">
      <c r="A2" s="13" t="s">
        <v>1</v>
      </c>
      <c r="B2" s="13"/>
      <c r="C2" s="13"/>
      <c r="D2" s="15">
        <v>13</v>
      </c>
      <c r="E2" s="14" t="s">
        <v>2</v>
      </c>
      <c r="F2" s="14"/>
      <c r="G2" s="14"/>
    </row>
    <row r="3" spans="1:7" ht="45" x14ac:dyDescent="0.25">
      <c r="A3" s="2" t="s">
        <v>3</v>
      </c>
      <c r="B3" s="3" t="s">
        <v>4</v>
      </c>
      <c r="C3" s="3" t="s">
        <v>5</v>
      </c>
      <c r="D3" s="4" t="s">
        <v>6</v>
      </c>
      <c r="E3" s="3" t="s">
        <v>7</v>
      </c>
      <c r="F3" s="3" t="s">
        <v>8</v>
      </c>
      <c r="G3" s="5" t="s">
        <v>9</v>
      </c>
    </row>
    <row r="4" spans="1:7" x14ac:dyDescent="0.25">
      <c r="A4" s="6">
        <v>1</v>
      </c>
      <c r="B4" s="1" t="s">
        <v>19</v>
      </c>
      <c r="C4" s="1">
        <v>520</v>
      </c>
      <c r="D4" s="1">
        <v>23</v>
      </c>
      <c r="E4" s="1">
        <f>C4*D4</f>
        <v>11960</v>
      </c>
      <c r="F4" s="1">
        <f>E4*$D$2/100</f>
        <v>1554.8</v>
      </c>
      <c r="G4" s="7">
        <f>E4-F4</f>
        <v>10405.200000000001</v>
      </c>
    </row>
    <row r="5" spans="1:7" x14ac:dyDescent="0.25">
      <c r="A5" s="6">
        <v>2</v>
      </c>
      <c r="B5" s="1" t="s">
        <v>10</v>
      </c>
      <c r="C5" s="1">
        <v>410</v>
      </c>
      <c r="D5" s="1">
        <v>23</v>
      </c>
      <c r="E5" s="1">
        <f t="shared" ref="E5:E11" si="0">C5*D5</f>
        <v>9430</v>
      </c>
      <c r="F5" s="1">
        <f>E5*$D$2/100</f>
        <v>1225.9000000000001</v>
      </c>
      <c r="G5" s="7">
        <f t="shared" ref="G5:G12" si="1">E5-F5</f>
        <v>8204.1</v>
      </c>
    </row>
    <row r="6" spans="1:7" x14ac:dyDescent="0.25">
      <c r="A6" s="6">
        <v>3</v>
      </c>
      <c r="B6" s="1" t="s">
        <v>11</v>
      </c>
      <c r="C6" s="1">
        <v>2240</v>
      </c>
      <c r="D6" s="1">
        <v>23</v>
      </c>
      <c r="E6" s="1">
        <f t="shared" si="0"/>
        <v>51520</v>
      </c>
      <c r="F6" s="1">
        <f t="shared" ref="F6:F12" si="2">E6*$D$2/100</f>
        <v>6697.6</v>
      </c>
      <c r="G6" s="7">
        <f t="shared" si="1"/>
        <v>44822.400000000001</v>
      </c>
    </row>
    <row r="7" spans="1:7" x14ac:dyDescent="0.25">
      <c r="A7" s="6">
        <v>4</v>
      </c>
      <c r="B7" s="1" t="s">
        <v>12</v>
      </c>
      <c r="C7" s="1">
        <v>520</v>
      </c>
      <c r="D7" s="1">
        <v>16</v>
      </c>
      <c r="E7" s="1">
        <f t="shared" si="0"/>
        <v>8320</v>
      </c>
      <c r="F7" s="1">
        <f t="shared" si="2"/>
        <v>1081.5999999999999</v>
      </c>
      <c r="G7" s="7">
        <f t="shared" si="1"/>
        <v>7238.4</v>
      </c>
    </row>
    <row r="8" spans="1:7" x14ac:dyDescent="0.25">
      <c r="A8" s="6">
        <v>5</v>
      </c>
      <c r="B8" s="1" t="s">
        <v>13</v>
      </c>
      <c r="C8" s="1">
        <v>410</v>
      </c>
      <c r="D8" s="1">
        <v>23</v>
      </c>
      <c r="E8" s="1">
        <f t="shared" si="0"/>
        <v>9430</v>
      </c>
      <c r="F8" s="1">
        <f t="shared" si="2"/>
        <v>1225.9000000000001</v>
      </c>
      <c r="G8" s="7">
        <f t="shared" si="1"/>
        <v>8204.1</v>
      </c>
    </row>
    <row r="9" spans="1:7" x14ac:dyDescent="0.25">
      <c r="A9" s="6">
        <v>6</v>
      </c>
      <c r="B9" s="1" t="s">
        <v>14</v>
      </c>
      <c r="C9" s="1">
        <v>240</v>
      </c>
      <c r="D9" s="1">
        <v>19</v>
      </c>
      <c r="E9" s="1">
        <f t="shared" si="0"/>
        <v>4560</v>
      </c>
      <c r="F9" s="1">
        <f t="shared" si="2"/>
        <v>592.79999999999995</v>
      </c>
      <c r="G9" s="7">
        <f t="shared" si="1"/>
        <v>3967.2</v>
      </c>
    </row>
    <row r="10" spans="1:7" x14ac:dyDescent="0.25">
      <c r="A10" s="6">
        <v>7</v>
      </c>
      <c r="B10" s="1" t="s">
        <v>15</v>
      </c>
      <c r="C10" s="1">
        <v>725</v>
      </c>
      <c r="D10" s="1">
        <v>23</v>
      </c>
      <c r="E10" s="1">
        <f t="shared" si="0"/>
        <v>16675</v>
      </c>
      <c r="F10" s="1">
        <f t="shared" si="2"/>
        <v>2167.75</v>
      </c>
      <c r="G10" s="7">
        <f t="shared" si="1"/>
        <v>14507.25</v>
      </c>
    </row>
    <row r="11" spans="1:7" x14ac:dyDescent="0.25">
      <c r="A11" s="6">
        <v>8</v>
      </c>
      <c r="B11" s="1" t="s">
        <v>16</v>
      </c>
      <c r="C11" s="1">
        <v>240</v>
      </c>
      <c r="D11" s="1">
        <v>26</v>
      </c>
      <c r="E11" s="1">
        <f t="shared" si="0"/>
        <v>6240</v>
      </c>
      <c r="F11" s="1">
        <f t="shared" si="2"/>
        <v>811.2</v>
      </c>
      <c r="G11" s="7">
        <f t="shared" si="1"/>
        <v>5428.8</v>
      </c>
    </row>
    <row r="12" spans="1:7" ht="15.75" thickBot="1" x14ac:dyDescent="0.3">
      <c r="A12" s="8">
        <v>9</v>
      </c>
      <c r="B12" s="9" t="s">
        <v>17</v>
      </c>
      <c r="C12" s="9">
        <v>725</v>
      </c>
      <c r="D12" s="9">
        <v>23</v>
      </c>
      <c r="E12" s="9">
        <f>C12*D12</f>
        <v>16675</v>
      </c>
      <c r="F12" s="9">
        <f t="shared" si="2"/>
        <v>2167.75</v>
      </c>
      <c r="G12" s="10">
        <f t="shared" si="1"/>
        <v>14507.25</v>
      </c>
    </row>
    <row r="13" spans="1:7" ht="15.75" thickBot="1" x14ac:dyDescent="0.3">
      <c r="F13" t="s">
        <v>18</v>
      </c>
      <c r="G13" s="16">
        <f>SUM(G4:G12)</f>
        <v>117284.70000000001</v>
      </c>
    </row>
  </sheetData>
  <mergeCells count="2">
    <mergeCell ref="A1:G1"/>
    <mergeCell ref="A2:C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N19" sqref="N19"/>
    </sheetView>
  </sheetViews>
  <sheetFormatPr defaultRowHeight="15" x14ac:dyDescent="0.25"/>
  <sheetData>
    <row r="1" spans="1:2" x14ac:dyDescent="0.25">
      <c r="A1" s="17" t="s">
        <v>20</v>
      </c>
      <c r="B1" s="17" t="s">
        <v>21</v>
      </c>
    </row>
    <row r="2" spans="1:2" x14ac:dyDescent="0.25">
      <c r="A2" s="1">
        <v>-4</v>
      </c>
      <c r="B2" s="1">
        <f>A2*A2-4*A2+5</f>
        <v>37</v>
      </c>
    </row>
    <row r="3" spans="1:2" x14ac:dyDescent="0.25">
      <c r="A3" s="1">
        <v>-3</v>
      </c>
      <c r="B3" s="1">
        <f t="shared" ref="B3:B14" si="0">A3*A3-4*A3+5</f>
        <v>26</v>
      </c>
    </row>
    <row r="4" spans="1:2" x14ac:dyDescent="0.25">
      <c r="A4" s="1">
        <v>-2</v>
      </c>
      <c r="B4" s="1">
        <f t="shared" si="0"/>
        <v>17</v>
      </c>
    </row>
    <row r="5" spans="1:2" x14ac:dyDescent="0.25">
      <c r="A5" s="1">
        <v>-1</v>
      </c>
      <c r="B5" s="1">
        <f t="shared" si="0"/>
        <v>10</v>
      </c>
    </row>
    <row r="6" spans="1:2" x14ac:dyDescent="0.25">
      <c r="A6" s="1">
        <v>0</v>
      </c>
      <c r="B6" s="1">
        <f t="shared" si="0"/>
        <v>5</v>
      </c>
    </row>
    <row r="7" spans="1:2" x14ac:dyDescent="0.25">
      <c r="A7" s="1">
        <v>1</v>
      </c>
      <c r="B7" s="1">
        <f t="shared" si="0"/>
        <v>2</v>
      </c>
    </row>
    <row r="8" spans="1:2" x14ac:dyDescent="0.25">
      <c r="A8" s="1">
        <v>2</v>
      </c>
      <c r="B8" s="1">
        <f t="shared" si="0"/>
        <v>1</v>
      </c>
    </row>
    <row r="9" spans="1:2" x14ac:dyDescent="0.25">
      <c r="A9" s="1">
        <v>3</v>
      </c>
      <c r="B9" s="1">
        <f t="shared" si="0"/>
        <v>2</v>
      </c>
    </row>
    <row r="10" spans="1:2" x14ac:dyDescent="0.25">
      <c r="A10" s="1">
        <v>4</v>
      </c>
      <c r="B10" s="1">
        <f t="shared" si="0"/>
        <v>5</v>
      </c>
    </row>
    <row r="11" spans="1:2" x14ac:dyDescent="0.25">
      <c r="A11" s="1">
        <v>5</v>
      </c>
      <c r="B11" s="1">
        <f t="shared" si="0"/>
        <v>10</v>
      </c>
    </row>
    <row r="12" spans="1:2" x14ac:dyDescent="0.25">
      <c r="A12" s="1">
        <v>6</v>
      </c>
      <c r="B12" s="1">
        <f t="shared" si="0"/>
        <v>17</v>
      </c>
    </row>
    <row r="13" spans="1:2" x14ac:dyDescent="0.25">
      <c r="A13" s="1">
        <v>7</v>
      </c>
      <c r="B13" s="1">
        <f t="shared" si="0"/>
        <v>26</v>
      </c>
    </row>
    <row r="14" spans="1:2" x14ac:dyDescent="0.25">
      <c r="A14" s="1">
        <v>8</v>
      </c>
      <c r="B14" s="1">
        <f t="shared" si="0"/>
        <v>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ГУВК №40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5</dc:creator>
  <cp:lastModifiedBy>Компьютер 5</cp:lastModifiedBy>
  <dcterms:created xsi:type="dcterms:W3CDTF">2018-04-03T09:46:07Z</dcterms:created>
  <dcterms:modified xsi:type="dcterms:W3CDTF">2018-04-03T10:10:53Z</dcterms:modified>
</cp:coreProperties>
</file>