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 activeTab="5"/>
  </bookViews>
  <sheets>
    <sheet name="Лист1" sheetId="1" r:id="rId1"/>
    <sheet name="Лист2" sheetId="2" r:id="rId2"/>
    <sheet name="Лист3" sheetId="3" r:id="rId3"/>
    <sheet name="Лист4" sheetId="4" r:id="rId4"/>
    <sheet name="Лист5" sheetId="5" r:id="rId5"/>
    <sheet name="Лист6" sheetId="6" r:id="rId6"/>
  </sheets>
  <calcPr calcId="145621"/>
</workbook>
</file>

<file path=xl/calcChain.xml><?xml version="1.0" encoding="utf-8"?>
<calcChain xmlns="http://schemas.openxmlformats.org/spreadsheetml/2006/main">
  <c r="C9" i="5" l="1"/>
  <c r="D9" i="5"/>
  <c r="B9" i="5"/>
  <c r="G3" i="4"/>
  <c r="G4" i="4"/>
  <c r="G5" i="4"/>
  <c r="G2" i="4"/>
  <c r="F8" i="3" l="1"/>
  <c r="F4" i="3"/>
  <c r="F5" i="3"/>
  <c r="F6" i="3"/>
  <c r="F7" i="3"/>
  <c r="F3" i="3"/>
  <c r="G5" i="2" l="1"/>
  <c r="G6" i="2"/>
  <c r="G7" i="2"/>
  <c r="G8" i="2"/>
  <c r="G9" i="2"/>
  <c r="G4" i="2"/>
  <c r="E10" i="2"/>
  <c r="C14" i="2"/>
  <c r="D14" i="2"/>
  <c r="C13" i="2"/>
  <c r="D13" i="2"/>
  <c r="C12" i="2"/>
  <c r="D12" i="2"/>
  <c r="C11" i="2"/>
  <c r="D11" i="2"/>
  <c r="B14" i="2"/>
  <c r="B13" i="2"/>
  <c r="B12" i="2"/>
  <c r="B11" i="2"/>
  <c r="F5" i="2"/>
  <c r="F6" i="2"/>
  <c r="F7" i="2"/>
  <c r="F8" i="2"/>
  <c r="F9" i="2"/>
  <c r="F4" i="2"/>
  <c r="E5" i="2"/>
  <c r="E6" i="2"/>
  <c r="E7" i="2"/>
  <c r="E8" i="2"/>
  <c r="E9" i="2"/>
  <c r="E4" i="2"/>
  <c r="B7" i="1"/>
</calcChain>
</file>

<file path=xl/sharedStrings.xml><?xml version="1.0" encoding="utf-8"?>
<sst xmlns="http://schemas.openxmlformats.org/spreadsheetml/2006/main" count="60" uniqueCount="58">
  <si>
    <t>Наименнование</t>
  </si>
  <si>
    <t>Цена(Рубли)</t>
  </si>
  <si>
    <t>Ноутбук Samsung P29</t>
  </si>
  <si>
    <t>Ноутбук Samsung P29Ve</t>
  </si>
  <si>
    <t>Ноутбук Beng R22e</t>
  </si>
  <si>
    <t>Ноутбук Toshiba</t>
  </si>
  <si>
    <t>Ноутбук Toshiba AVX</t>
  </si>
  <si>
    <t>Общая стоимость заказа</t>
  </si>
  <si>
    <t>Продажа Билетов за 1 квартал</t>
  </si>
  <si>
    <t>Пункт Назначения</t>
  </si>
  <si>
    <t>Январь</t>
  </si>
  <si>
    <t>Ферваль</t>
  </si>
  <si>
    <t>Март</t>
  </si>
  <si>
    <t>Всего</t>
  </si>
  <si>
    <t>Среднее</t>
  </si>
  <si>
    <t>%от общего</t>
  </si>
  <si>
    <t>Калуга</t>
  </si>
  <si>
    <t>Москва</t>
  </si>
  <si>
    <t>Рязань</t>
  </si>
  <si>
    <t>Смоленск</t>
  </si>
  <si>
    <t>Сарстов</t>
  </si>
  <si>
    <t>Общее за месяц</t>
  </si>
  <si>
    <t>Среднее за месяц</t>
  </si>
  <si>
    <t>Минимум за месяц</t>
  </si>
  <si>
    <t>Максимум за месяй</t>
  </si>
  <si>
    <t>Ярославль</t>
  </si>
  <si>
    <t>№ п.п</t>
  </si>
  <si>
    <t>Фамилия , Имя</t>
  </si>
  <si>
    <t>Экзамен по
 матиматике</t>
  </si>
  <si>
    <t>Экзамен по 
Физике</t>
  </si>
  <si>
    <t>Экзамен по 
русскому языку</t>
  </si>
  <si>
    <t>Антонов Ю.</t>
  </si>
  <si>
    <t>Баловцев И.</t>
  </si>
  <si>
    <t>Васильев А.</t>
  </si>
  <si>
    <t>Гусев С.</t>
  </si>
  <si>
    <t>Донгарова Г.</t>
  </si>
  <si>
    <t>Карпов Д.</t>
  </si>
  <si>
    <t>Страна</t>
  </si>
  <si>
    <t>Фантастика</t>
  </si>
  <si>
    <t>Классика</t>
  </si>
  <si>
    <t>Компьютеры</t>
  </si>
  <si>
    <t>Приключение</t>
  </si>
  <si>
    <t>Детективы</t>
  </si>
  <si>
    <t>Украина</t>
  </si>
  <si>
    <t>Росия</t>
  </si>
  <si>
    <t>Молдова</t>
  </si>
  <si>
    <t>Белоруссия</t>
  </si>
  <si>
    <t>РЕЗУЛЬТАТ ОПРОСА "КАКОЙ СОТОВОЙ СВЯЗЬЮ ВЫ ПОЛЬЗУЕТЕСЬ?"</t>
  </si>
  <si>
    <t>Сотовая связь</t>
  </si>
  <si>
    <t>Возраст</t>
  </si>
  <si>
    <t>15-29</t>
  </si>
  <si>
    <t>26-40</t>
  </si>
  <si>
    <t>&gt;41</t>
  </si>
  <si>
    <t>Билайн</t>
  </si>
  <si>
    <t>МТС</t>
  </si>
  <si>
    <t>Мегафон</t>
  </si>
  <si>
    <t>Теle2</t>
  </si>
  <si>
    <t>Всего опрошено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</si>
</sst>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4" fontId="0" fillId="0" borderId="1" xfId="0" applyNumberFormat="1" applyBorder="1"/>
    <xf numFmtId="0" fontId="1" fillId="0" borderId="1" xfId="0" applyFont="1" applyBorder="1"/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3" fillId="0" borderId="1" xfId="0" applyFont="1" applyBorder="1"/>
    <xf numFmtId="0" fontId="5" fillId="0" borderId="1" xfId="0" applyFont="1" applyBorder="1"/>
    <xf numFmtId="0" fontId="2" fillId="0" borderId="2" xfId="0" applyFont="1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 wrapText="1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0" xfId="0" applyAlignme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workbookViewId="0">
      <selection activeCell="D12" sqref="D12"/>
    </sheetView>
  </sheetViews>
  <sheetFormatPr defaultRowHeight="15" x14ac:dyDescent="0.25"/>
  <cols>
    <col min="1" max="1" width="30.5703125" customWidth="1"/>
    <col min="2" max="2" width="20.28515625" customWidth="1"/>
  </cols>
  <sheetData>
    <row r="1" spans="1:2" ht="18" customHeight="1" x14ac:dyDescent="0.25">
      <c r="A1" s="4" t="s">
        <v>0</v>
      </c>
      <c r="B1" s="4" t="s">
        <v>1</v>
      </c>
    </row>
    <row r="2" spans="1:2" ht="28.5" customHeight="1" x14ac:dyDescent="0.25">
      <c r="A2" s="2" t="s">
        <v>2</v>
      </c>
      <c r="B2" s="3">
        <v>29970.59</v>
      </c>
    </row>
    <row r="3" spans="1:2" ht="30.75" customHeight="1" x14ac:dyDescent="0.25">
      <c r="A3" s="2" t="s">
        <v>3</v>
      </c>
      <c r="B3" s="3">
        <v>27273.06</v>
      </c>
    </row>
    <row r="4" spans="1:2" ht="29.25" customHeight="1" x14ac:dyDescent="0.25">
      <c r="A4" s="2" t="s">
        <v>4</v>
      </c>
      <c r="B4" s="3">
        <v>25304.14</v>
      </c>
    </row>
    <row r="5" spans="1:2" ht="26.25" customHeight="1" x14ac:dyDescent="0.25">
      <c r="A5" s="2" t="s">
        <v>5</v>
      </c>
      <c r="B5" s="3">
        <v>68184.800000000003</v>
      </c>
    </row>
    <row r="6" spans="1:2" ht="30.75" customHeight="1" x14ac:dyDescent="0.25">
      <c r="A6" s="2" t="s">
        <v>6</v>
      </c>
      <c r="B6" s="3">
        <v>50911.23</v>
      </c>
    </row>
    <row r="7" spans="1:2" ht="29.25" customHeight="1" x14ac:dyDescent="0.25">
      <c r="A7" s="4" t="s">
        <v>7</v>
      </c>
      <c r="B7" s="3">
        <f>SUM(B2:B6)</f>
        <v>201643.82000000004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workbookViewId="0">
      <selection activeCell="H12" sqref="H12"/>
    </sheetView>
  </sheetViews>
  <sheetFormatPr defaultRowHeight="15" x14ac:dyDescent="0.25"/>
  <cols>
    <col min="1" max="1" width="23" customWidth="1"/>
    <col min="2" max="2" width="17.85546875" customWidth="1"/>
    <col min="3" max="3" width="18.140625" customWidth="1"/>
    <col min="4" max="4" width="18.42578125" customWidth="1"/>
    <col min="5" max="6" width="18.28515625" customWidth="1"/>
    <col min="7" max="7" width="18.42578125" customWidth="1"/>
  </cols>
  <sheetData>
    <row r="1" spans="1:7" ht="23.25" x14ac:dyDescent="0.35">
      <c r="A1" s="9" t="s">
        <v>8</v>
      </c>
      <c r="B1" s="10"/>
      <c r="C1" s="10"/>
      <c r="D1" s="10"/>
      <c r="E1" s="10"/>
      <c r="F1" s="10"/>
      <c r="G1" s="11"/>
    </row>
    <row r="2" spans="1:7" x14ac:dyDescent="0.25">
      <c r="A2" s="1"/>
      <c r="B2" s="1"/>
      <c r="C2" s="1"/>
      <c r="D2" s="1"/>
      <c r="E2" s="1"/>
      <c r="F2" s="1"/>
      <c r="G2" s="1"/>
    </row>
    <row r="3" spans="1:7" ht="29.25" customHeight="1" x14ac:dyDescent="0.3">
      <c r="A3" s="5" t="s">
        <v>9</v>
      </c>
      <c r="B3" s="6" t="s">
        <v>10</v>
      </c>
      <c r="C3" s="6" t="s">
        <v>11</v>
      </c>
      <c r="D3" s="6" t="s">
        <v>12</v>
      </c>
      <c r="E3" s="6" t="s">
        <v>13</v>
      </c>
      <c r="F3" s="6" t="s">
        <v>14</v>
      </c>
      <c r="G3" s="6" t="s">
        <v>15</v>
      </c>
    </row>
    <row r="4" spans="1:7" ht="31.5" customHeight="1" x14ac:dyDescent="0.35">
      <c r="A4" s="8" t="s">
        <v>16</v>
      </c>
      <c r="B4" s="8">
        <v>19</v>
      </c>
      <c r="C4" s="8">
        <v>24</v>
      </c>
      <c r="D4" s="8">
        <v>44</v>
      </c>
      <c r="E4" s="1">
        <f>SUM(B4:D4)</f>
        <v>87</v>
      </c>
      <c r="F4" s="1">
        <f>AVERAGE(B4:E4)</f>
        <v>43.5</v>
      </c>
      <c r="G4" s="1">
        <f>E4/E$10*100</f>
        <v>7.9597438243366874</v>
      </c>
    </row>
    <row r="5" spans="1:7" ht="31.5" customHeight="1" x14ac:dyDescent="0.35">
      <c r="A5" s="8" t="s">
        <v>17</v>
      </c>
      <c r="B5" s="8">
        <v>125</v>
      </c>
      <c r="C5" s="8">
        <v>98</v>
      </c>
      <c r="D5" s="8">
        <v>115</v>
      </c>
      <c r="E5" s="1">
        <f t="shared" ref="E5:E9" si="0">SUM(B5:D5)</f>
        <v>338</v>
      </c>
      <c r="F5" s="1">
        <f t="shared" ref="F5:F9" si="1">AVERAGE(B5:E5)</f>
        <v>169</v>
      </c>
      <c r="G5" s="1">
        <f t="shared" ref="G5:G9" si="2">E5/E$10*100</f>
        <v>30.924062214089659</v>
      </c>
    </row>
    <row r="6" spans="1:7" ht="30" customHeight="1" x14ac:dyDescent="0.35">
      <c r="A6" s="8" t="s">
        <v>18</v>
      </c>
      <c r="B6" s="8">
        <v>75</v>
      </c>
      <c r="C6" s="8">
        <v>65</v>
      </c>
      <c r="D6" s="8">
        <v>71</v>
      </c>
      <c r="E6" s="1">
        <f t="shared" si="0"/>
        <v>211</v>
      </c>
      <c r="F6" s="1">
        <f t="shared" si="1"/>
        <v>105.5</v>
      </c>
      <c r="G6" s="1">
        <f t="shared" si="2"/>
        <v>19.304666056724614</v>
      </c>
    </row>
    <row r="7" spans="1:7" ht="30" customHeight="1" x14ac:dyDescent="0.35">
      <c r="A7" s="8" t="s">
        <v>25</v>
      </c>
      <c r="B7" s="8">
        <v>97</v>
      </c>
      <c r="C7" s="8">
        <v>67</v>
      </c>
      <c r="D7" s="8">
        <v>32</v>
      </c>
      <c r="E7" s="1">
        <f t="shared" si="0"/>
        <v>196</v>
      </c>
      <c r="F7" s="1">
        <f t="shared" si="1"/>
        <v>98</v>
      </c>
      <c r="G7" s="1">
        <f t="shared" si="2"/>
        <v>17.932296431838974</v>
      </c>
    </row>
    <row r="8" spans="1:7" ht="33" customHeight="1" x14ac:dyDescent="0.35">
      <c r="A8" s="8" t="s">
        <v>19</v>
      </c>
      <c r="B8" s="8">
        <v>45</v>
      </c>
      <c r="C8" s="8">
        <v>54</v>
      </c>
      <c r="D8" s="8">
        <v>23</v>
      </c>
      <c r="E8" s="1">
        <f t="shared" si="0"/>
        <v>122</v>
      </c>
      <c r="F8" s="1">
        <f t="shared" si="1"/>
        <v>61</v>
      </c>
      <c r="G8" s="1">
        <f t="shared" si="2"/>
        <v>11.161939615736504</v>
      </c>
    </row>
    <row r="9" spans="1:7" ht="33" customHeight="1" x14ac:dyDescent="0.35">
      <c r="A9" s="8" t="s">
        <v>20</v>
      </c>
      <c r="B9" s="8">
        <v>53</v>
      </c>
      <c r="C9" s="8">
        <v>60</v>
      </c>
      <c r="D9" s="8">
        <v>26</v>
      </c>
      <c r="E9" s="1">
        <f t="shared" si="0"/>
        <v>139</v>
      </c>
      <c r="F9" s="1">
        <f t="shared" si="1"/>
        <v>69.5</v>
      </c>
      <c r="G9" s="1">
        <f t="shared" si="2"/>
        <v>12.717291857273558</v>
      </c>
    </row>
    <row r="10" spans="1:7" ht="18.75" customHeight="1" x14ac:dyDescent="0.25">
      <c r="A10" s="1"/>
      <c r="B10" s="1"/>
      <c r="C10" s="1"/>
      <c r="D10" s="1"/>
      <c r="E10" s="1">
        <f>SUM(E4:E9)</f>
        <v>1093</v>
      </c>
      <c r="F10" s="1"/>
      <c r="G10" s="1"/>
    </row>
    <row r="11" spans="1:7" ht="30.75" customHeight="1" x14ac:dyDescent="0.25">
      <c r="A11" s="7" t="s">
        <v>21</v>
      </c>
      <c r="B11" s="1">
        <f>SUM(B4:B9)</f>
        <v>414</v>
      </c>
      <c r="C11" s="1">
        <f t="shared" ref="C11:D11" si="3">SUM(C4:C9)</f>
        <v>368</v>
      </c>
      <c r="D11" s="1">
        <f t="shared" si="3"/>
        <v>311</v>
      </c>
      <c r="E11" s="1"/>
      <c r="F11" s="1"/>
      <c r="G11" s="1"/>
    </row>
    <row r="12" spans="1:7" ht="29.25" customHeight="1" x14ac:dyDescent="0.25">
      <c r="A12" s="7" t="s">
        <v>22</v>
      </c>
      <c r="B12" s="1">
        <f>AVERAGE(B4:B9)</f>
        <v>69</v>
      </c>
      <c r="C12" s="1">
        <f t="shared" ref="C12:D12" si="4">AVERAGE(C4:C9)</f>
        <v>61.333333333333336</v>
      </c>
      <c r="D12" s="1">
        <f t="shared" si="4"/>
        <v>51.833333333333336</v>
      </c>
      <c r="E12" s="1"/>
      <c r="F12" s="1"/>
      <c r="G12" s="1"/>
    </row>
    <row r="13" spans="1:7" ht="29.25" customHeight="1" x14ac:dyDescent="0.25">
      <c r="A13" s="7" t="s">
        <v>23</v>
      </c>
      <c r="B13" s="1">
        <f>MIN(B4:B9)</f>
        <v>19</v>
      </c>
      <c r="C13" s="1">
        <f t="shared" ref="C13:D13" si="5">MIN(C4:C9)</f>
        <v>24</v>
      </c>
      <c r="D13" s="1">
        <f t="shared" si="5"/>
        <v>23</v>
      </c>
      <c r="E13" s="1"/>
      <c r="F13" s="1"/>
      <c r="G13" s="1"/>
    </row>
    <row r="14" spans="1:7" ht="28.5" customHeight="1" x14ac:dyDescent="0.25">
      <c r="A14" s="7" t="s">
        <v>24</v>
      </c>
      <c r="B14" s="1">
        <f>MAX(B4:B9)</f>
        <v>125</v>
      </c>
      <c r="C14" s="1">
        <f t="shared" ref="C14:D14" si="6">MAX(C4:C9)</f>
        <v>98</v>
      </c>
      <c r="D14" s="1">
        <f t="shared" si="6"/>
        <v>115</v>
      </c>
      <c r="E14" s="1"/>
      <c r="F14" s="1"/>
      <c r="G14" s="1"/>
    </row>
  </sheetData>
  <mergeCells count="1">
    <mergeCell ref="A1:G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workbookViewId="0">
      <selection activeCell="G10" sqref="G10"/>
    </sheetView>
  </sheetViews>
  <sheetFormatPr defaultRowHeight="15" x14ac:dyDescent="0.25"/>
  <cols>
    <col min="1" max="1" width="10.42578125" customWidth="1"/>
    <col min="2" max="2" width="18" customWidth="1"/>
    <col min="3" max="4" width="18.140625" customWidth="1"/>
    <col min="5" max="5" width="18.28515625" customWidth="1"/>
    <col min="6" max="6" width="17.85546875" customWidth="1"/>
  </cols>
  <sheetData>
    <row r="1" spans="1:6" x14ac:dyDescent="0.25">
      <c r="A1" s="12" t="s">
        <v>26</v>
      </c>
      <c r="B1" s="12" t="s">
        <v>27</v>
      </c>
      <c r="C1" s="14" t="s">
        <v>28</v>
      </c>
      <c r="D1" s="14" t="s">
        <v>29</v>
      </c>
      <c r="E1" s="14" t="s">
        <v>30</v>
      </c>
      <c r="F1" s="12" t="s">
        <v>13</v>
      </c>
    </row>
    <row r="2" spans="1:6" x14ac:dyDescent="0.25">
      <c r="A2" s="13"/>
      <c r="B2" s="13"/>
      <c r="C2" s="13"/>
      <c r="D2" s="13"/>
      <c r="E2" s="13"/>
      <c r="F2" s="13"/>
    </row>
    <row r="3" spans="1:6" x14ac:dyDescent="0.25">
      <c r="A3" s="2">
        <v>1</v>
      </c>
      <c r="B3" s="1" t="s">
        <v>31</v>
      </c>
      <c r="C3" s="1">
        <v>5</v>
      </c>
      <c r="D3" s="1">
        <v>5</v>
      </c>
      <c r="E3" s="1">
        <v>4</v>
      </c>
      <c r="F3" s="1">
        <f>SUM(C3:E3)</f>
        <v>14</v>
      </c>
    </row>
    <row r="4" spans="1:6" x14ac:dyDescent="0.25">
      <c r="A4" s="2">
        <v>2</v>
      </c>
      <c r="B4" s="1" t="s">
        <v>32</v>
      </c>
      <c r="C4" s="1">
        <v>4</v>
      </c>
      <c r="D4" s="1">
        <v>5</v>
      </c>
      <c r="E4" s="1">
        <v>3</v>
      </c>
      <c r="F4" s="1">
        <f t="shared" ref="F4:F7" si="0">SUM(C4:E4)</f>
        <v>12</v>
      </c>
    </row>
    <row r="5" spans="1:6" x14ac:dyDescent="0.25">
      <c r="A5" s="2">
        <v>3</v>
      </c>
      <c r="B5" s="1" t="s">
        <v>33</v>
      </c>
      <c r="C5" s="1">
        <v>4</v>
      </c>
      <c r="D5" s="1">
        <v>3</v>
      </c>
      <c r="E5" s="1">
        <v>3</v>
      </c>
      <c r="F5" s="1">
        <f t="shared" si="0"/>
        <v>10</v>
      </c>
    </row>
    <row r="6" spans="1:6" x14ac:dyDescent="0.25">
      <c r="A6" s="2">
        <v>4</v>
      </c>
      <c r="B6" s="1" t="s">
        <v>34</v>
      </c>
      <c r="C6" s="1">
        <v>3</v>
      </c>
      <c r="D6" s="1">
        <v>3</v>
      </c>
      <c r="E6" s="1">
        <v>2</v>
      </c>
      <c r="F6" s="1">
        <f t="shared" si="0"/>
        <v>8</v>
      </c>
    </row>
    <row r="7" spans="1:6" x14ac:dyDescent="0.25">
      <c r="A7" s="2">
        <v>5</v>
      </c>
      <c r="B7" s="1" t="s">
        <v>35</v>
      </c>
      <c r="C7" s="1">
        <v>4</v>
      </c>
      <c r="D7" s="1">
        <v>3</v>
      </c>
      <c r="E7" s="1">
        <v>5</v>
      </c>
      <c r="F7" s="1">
        <f t="shared" si="0"/>
        <v>12</v>
      </c>
    </row>
    <row r="8" spans="1:6" x14ac:dyDescent="0.25">
      <c r="A8" s="2">
        <v>6</v>
      </c>
      <c r="B8" s="1" t="s">
        <v>36</v>
      </c>
      <c r="C8" s="1">
        <v>4</v>
      </c>
      <c r="D8" s="1">
        <v>3</v>
      </c>
      <c r="E8" s="1">
        <v>3</v>
      </c>
      <c r="F8" s="1">
        <f>SUM(C8:E8)</f>
        <v>10</v>
      </c>
    </row>
  </sheetData>
  <mergeCells count="6">
    <mergeCell ref="F1:F2"/>
    <mergeCell ref="A1:A2"/>
    <mergeCell ref="B1:B2"/>
    <mergeCell ref="C1:C2"/>
    <mergeCell ref="D1:D2"/>
    <mergeCell ref="E1:E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"/>
  <sheetViews>
    <sheetView workbookViewId="0">
      <selection activeCell="H4" sqref="H4"/>
    </sheetView>
  </sheetViews>
  <sheetFormatPr defaultRowHeight="15" x14ac:dyDescent="0.25"/>
  <cols>
    <col min="1" max="1" width="18" customWidth="1"/>
    <col min="2" max="2" width="18.140625" customWidth="1"/>
    <col min="3" max="3" width="18.28515625" customWidth="1"/>
    <col min="4" max="4" width="18.42578125" customWidth="1"/>
    <col min="5" max="5" width="18.7109375" customWidth="1"/>
    <col min="6" max="6" width="18.42578125" customWidth="1"/>
    <col min="7" max="7" width="18.28515625" customWidth="1"/>
  </cols>
  <sheetData>
    <row r="1" spans="1:7" x14ac:dyDescent="0.25">
      <c r="A1" s="1" t="s">
        <v>37</v>
      </c>
      <c r="B1" s="1" t="s">
        <v>38</v>
      </c>
      <c r="C1" s="1" t="s">
        <v>39</v>
      </c>
      <c r="D1" s="1" t="s">
        <v>40</v>
      </c>
      <c r="E1" s="1" t="s">
        <v>41</v>
      </c>
      <c r="F1" s="1" t="s">
        <v>42</v>
      </c>
      <c r="G1" s="1" t="s">
        <v>13</v>
      </c>
    </row>
    <row r="2" spans="1:7" x14ac:dyDescent="0.25">
      <c r="A2" s="1" t="s">
        <v>43</v>
      </c>
      <c r="B2" s="1">
        <v>6.4340000000000002</v>
      </c>
      <c r="C2" s="1">
        <v>5.4779999999999998</v>
      </c>
      <c r="D2" s="1">
        <v>4.6950000000000003</v>
      </c>
      <c r="E2" s="1">
        <v>3.4969999999999999</v>
      </c>
      <c r="F2" s="1">
        <v>1.234</v>
      </c>
      <c r="G2" s="1">
        <f>SUM(B2:F2)</f>
        <v>21.338000000000001</v>
      </c>
    </row>
    <row r="3" spans="1:7" x14ac:dyDescent="0.25">
      <c r="A3" s="1" t="s">
        <v>44</v>
      </c>
      <c r="B3" s="1">
        <v>7.5670000000000002</v>
      </c>
      <c r="C3" s="1">
        <v>9.4060000000000006</v>
      </c>
      <c r="D3" s="1">
        <v>3.4889999999999999</v>
      </c>
      <c r="E3" s="1">
        <v>3.8940000000000001</v>
      </c>
      <c r="F3" s="1">
        <v>2.4780000000000002</v>
      </c>
      <c r="G3" s="1">
        <f t="shared" ref="G3:G5" si="0">SUM(B3:F3)</f>
        <v>26.834000000000003</v>
      </c>
    </row>
    <row r="4" spans="1:7" x14ac:dyDescent="0.25">
      <c r="A4" s="1" t="s">
        <v>45</v>
      </c>
      <c r="B4" s="1">
        <v>2.5880000000000001</v>
      </c>
      <c r="C4" s="1">
        <v>4.6029999999999998</v>
      </c>
      <c r="D4" s="1">
        <v>7.3760000000000003</v>
      </c>
      <c r="E4" s="1">
        <v>6.593</v>
      </c>
      <c r="F4" s="1">
        <v>2.5779999999999998</v>
      </c>
      <c r="G4" s="1">
        <f t="shared" si="0"/>
        <v>23.738</v>
      </c>
    </row>
    <row r="5" spans="1:7" x14ac:dyDescent="0.25">
      <c r="A5" s="1" t="s">
        <v>46</v>
      </c>
      <c r="B5" s="1">
        <v>2.456</v>
      </c>
      <c r="C5" s="1">
        <v>5.3559999999999999</v>
      </c>
      <c r="D5" s="1">
        <v>8.234</v>
      </c>
      <c r="E5" s="1">
        <v>5.76</v>
      </c>
      <c r="F5" s="1">
        <v>6.6779999999999999</v>
      </c>
      <c r="G5" s="1">
        <f t="shared" si="0"/>
        <v>28.483999999999998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workbookViewId="0">
      <selection activeCell="F4" sqref="F4"/>
    </sheetView>
  </sheetViews>
  <sheetFormatPr defaultRowHeight="15" x14ac:dyDescent="0.25"/>
  <cols>
    <col min="1" max="1" width="18.140625" customWidth="1"/>
    <col min="2" max="2" width="18.5703125" customWidth="1"/>
    <col min="3" max="3" width="18.7109375" customWidth="1"/>
    <col min="4" max="4" width="18.140625" customWidth="1"/>
  </cols>
  <sheetData>
    <row r="1" spans="1:4" x14ac:dyDescent="0.25">
      <c r="A1" s="20" t="s">
        <v>47</v>
      </c>
      <c r="B1" s="15"/>
      <c r="C1" s="15"/>
      <c r="D1" s="16"/>
    </row>
    <row r="2" spans="1:4" x14ac:dyDescent="0.25">
      <c r="A2" s="17"/>
      <c r="B2" s="18"/>
      <c r="C2" s="18"/>
      <c r="D2" s="19"/>
    </row>
    <row r="3" spans="1:4" x14ac:dyDescent="0.25">
      <c r="A3" s="21" t="s">
        <v>48</v>
      </c>
      <c r="B3" s="24" t="s">
        <v>49</v>
      </c>
      <c r="C3" s="22"/>
      <c r="D3" s="23"/>
    </row>
    <row r="4" spans="1:4" x14ac:dyDescent="0.25">
      <c r="A4" s="13"/>
      <c r="B4" s="25" t="s">
        <v>50</v>
      </c>
      <c r="C4" s="25" t="s">
        <v>51</v>
      </c>
      <c r="D4" s="25" t="s">
        <v>52</v>
      </c>
    </row>
    <row r="5" spans="1:4" x14ac:dyDescent="0.25">
      <c r="A5" s="1" t="s">
        <v>53</v>
      </c>
      <c r="B5" s="1">
        <v>280</v>
      </c>
      <c r="C5" s="1">
        <v>120</v>
      </c>
      <c r="D5" s="1">
        <v>85</v>
      </c>
    </row>
    <row r="6" spans="1:4" x14ac:dyDescent="0.25">
      <c r="A6" s="1" t="s">
        <v>54</v>
      </c>
      <c r="B6" s="1">
        <v>132</v>
      </c>
      <c r="C6" s="1">
        <v>200</v>
      </c>
      <c r="D6" s="1">
        <v>35</v>
      </c>
    </row>
    <row r="7" spans="1:4" x14ac:dyDescent="0.25">
      <c r="A7" s="1" t="s">
        <v>55</v>
      </c>
      <c r="B7" s="1">
        <v>337</v>
      </c>
      <c r="C7" s="1">
        <v>198</v>
      </c>
      <c r="D7" s="1">
        <v>168</v>
      </c>
    </row>
    <row r="8" spans="1:4" x14ac:dyDescent="0.25">
      <c r="A8" s="1" t="s">
        <v>56</v>
      </c>
      <c r="B8" s="1">
        <v>432</v>
      </c>
      <c r="C8" s="1">
        <v>223</v>
      </c>
      <c r="D8" s="1">
        <v>205</v>
      </c>
    </row>
    <row r="9" spans="1:4" x14ac:dyDescent="0.25">
      <c r="A9" s="1" t="s">
        <v>57</v>
      </c>
      <c r="B9" s="1">
        <f>SUM(B5:B8)</f>
        <v>1181</v>
      </c>
      <c r="C9" s="1">
        <f t="shared" ref="C9:D9" si="0">SUM(C5:C8)</f>
        <v>741</v>
      </c>
      <c r="D9" s="1">
        <f t="shared" si="0"/>
        <v>493</v>
      </c>
    </row>
  </sheetData>
  <mergeCells count="3">
    <mergeCell ref="A1:D2"/>
    <mergeCell ref="A3:A4"/>
    <mergeCell ref="B3:D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>
      <selection activeCell="B2" sqref="B2"/>
    </sheetView>
  </sheetViews>
  <sheetFormatPr defaultRowHeight="15" x14ac:dyDescent="0.25"/>
  <sheetData>
    <row r="1" spans="1:1" x14ac:dyDescent="0.25">
      <c r="A1" s="2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Лист1</vt:lpstr>
      <vt:lpstr>Лист2</vt:lpstr>
      <vt:lpstr>Лист3</vt:lpstr>
      <vt:lpstr>Лист4</vt:lpstr>
      <vt:lpstr>Лист5</vt:lpstr>
      <vt:lpstr>Лист6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2019-03-13T06:56:40Z</dcterms:modified>
</cp:coreProperties>
</file>