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Ведомость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4" i="2"/>
  <c r="E5" i="2"/>
  <c r="E6" i="2"/>
  <c r="E7" i="2"/>
  <c r="E8" i="2"/>
  <c r="E9" i="2"/>
  <c r="E10" i="2"/>
  <c r="E11" i="2"/>
  <c r="E12" i="2"/>
  <c r="E13" i="2"/>
  <c r="E14" i="2"/>
  <c r="E15" i="2"/>
  <c r="E4" i="2"/>
  <c r="C2" i="1"/>
  <c r="C7" i="1"/>
  <c r="C8" i="1"/>
  <c r="C9" i="1"/>
  <c r="C10" i="1"/>
  <c r="C11" i="1"/>
  <c r="C12" i="1"/>
  <c r="C6" i="1"/>
</calcChain>
</file>

<file path=xl/sharedStrings.xml><?xml version="1.0" encoding="utf-8"?>
<sst xmlns="http://schemas.openxmlformats.org/spreadsheetml/2006/main" count="37" uniqueCount="37">
  <si>
    <t>Курс доллара</t>
  </si>
  <si>
    <t>Наименование товара</t>
  </si>
  <si>
    <t>Цена в у.е.</t>
  </si>
  <si>
    <t>Цена в руб.</t>
  </si>
  <si>
    <t>Тетрадь в клеточку</t>
  </si>
  <si>
    <t>Тетрадь в линеечку</t>
  </si>
  <si>
    <t>Пенал</t>
  </si>
  <si>
    <t>Ручка</t>
  </si>
  <si>
    <t>Карандащ</t>
  </si>
  <si>
    <t>Линейка</t>
  </si>
  <si>
    <t>Ренка</t>
  </si>
  <si>
    <r>
      <rPr>
        <sz val="16"/>
        <color theme="1"/>
        <rFont val="Calibri"/>
        <family val="2"/>
        <charset val="204"/>
        <scheme val="minor"/>
      </rPr>
      <t>Прайс-лист магазиина 
"</t>
    </r>
    <r>
      <rPr>
        <b/>
        <sz val="16"/>
        <color theme="1"/>
        <rFont val="Calibri"/>
        <family val="2"/>
        <charset val="204"/>
        <scheme val="minor"/>
      </rPr>
      <t>РОГА И КОПЫТА</t>
    </r>
    <r>
      <rPr>
        <sz val="16"/>
        <color theme="1"/>
        <rFont val="Calibri"/>
        <family val="2"/>
        <charset val="204"/>
        <scheme val="minor"/>
      </rPr>
      <t>"</t>
    </r>
  </si>
  <si>
    <t>№</t>
  </si>
  <si>
    <t>Месяц</t>
  </si>
  <si>
    <t>Отчетный год</t>
  </si>
  <si>
    <t>план</t>
  </si>
  <si>
    <t>фактически</t>
  </si>
  <si>
    <t>выполнение,
%</t>
  </si>
  <si>
    <t>Отклонение 
от плана</t>
  </si>
  <si>
    <t>i</t>
  </si>
  <si>
    <t>Mi</t>
  </si>
  <si>
    <t>Pi</t>
  </si>
  <si>
    <t>Fi</t>
  </si>
  <si>
    <t>Vi</t>
  </si>
  <si>
    <t>Oi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</si>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</sst>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NumberFormat="1" applyBorder="1"/>
    <xf numFmtId="2" fontId="0" fillId="0" borderId="1" xfId="0" applyNumberFormat="1" applyBorder="1"/>
    <xf numFmtId="0" fontId="0" fillId="0" borderId="3" xfId="0" applyBorder="1"/>
    <xf numFmtId="0" fontId="0" fillId="0" borderId="4" xfId="0" applyBorder="1"/>
    <xf numFmtId="14" fontId="1" fillId="0" borderId="5" xfId="0" applyNumberFormat="1" applyFont="1" applyBorder="1"/>
    <xf numFmtId="0" fontId="0" fillId="0" borderId="6" xfId="0" applyBorder="1"/>
    <xf numFmtId="0" fontId="2" fillId="0" borderId="9" xfId="0" applyFont="1" applyBorder="1"/>
    <xf numFmtId="0" fontId="1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/>
    <xf numFmtId="0" fontId="3" fillId="0" borderId="8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0" fillId="0" borderId="10" xfId="0" applyBorder="1"/>
    <xf numFmtId="164" fontId="2" fillId="0" borderId="5" xfId="0" applyNumberFormat="1" applyFont="1" applyBorder="1"/>
    <xf numFmtId="0" fontId="0" fillId="0" borderId="2" xfId="0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0</xdr:rowOff>
    </xdr:from>
    <xdr:to>
      <xdr:col>0</xdr:col>
      <xdr:colOff>542925</xdr:colOff>
      <xdr:row>0</xdr:row>
      <xdr:rowOff>19051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76201" y="0"/>
          <a:ext cx="466724" cy="1905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0</xdr:row>
      <xdr:rowOff>57151</xdr:rowOff>
    </xdr:from>
    <xdr:to>
      <xdr:col>0</xdr:col>
      <xdr:colOff>786617</xdr:colOff>
      <xdr:row>0</xdr:row>
      <xdr:rowOff>866775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57151"/>
          <a:ext cx="767566" cy="80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showGridLines="0" workbookViewId="0">
      <selection activeCell="E3" sqref="E3"/>
    </sheetView>
  </sheetViews>
  <sheetFormatPr defaultRowHeight="15" x14ac:dyDescent="0.25"/>
  <cols>
    <col min="1" max="1" width="19" customWidth="1"/>
    <col min="2" max="2" width="22.5703125" customWidth="1"/>
    <col min="3" max="3" width="12.140625" customWidth="1"/>
  </cols>
  <sheetData>
    <row r="1" spans="1:3" ht="76.5" customHeight="1" x14ac:dyDescent="0.25">
      <c r="A1" s="9"/>
      <c r="B1" s="13" t="s">
        <v>11</v>
      </c>
      <c r="C1" s="14"/>
    </row>
    <row r="2" spans="1:3" x14ac:dyDescent="0.25">
      <c r="A2" s="7"/>
      <c r="B2" s="2"/>
      <c r="C2" s="8">
        <f ca="1">TODAY()</f>
        <v>43543</v>
      </c>
    </row>
    <row r="3" spans="1:3" x14ac:dyDescent="0.25">
      <c r="A3" s="7"/>
      <c r="B3" s="10" t="s">
        <v>0</v>
      </c>
      <c r="C3" s="16">
        <v>64</v>
      </c>
    </row>
    <row r="4" spans="1:3" x14ac:dyDescent="0.25">
      <c r="A4" s="6"/>
      <c r="B4" s="15"/>
      <c r="C4" s="17"/>
    </row>
    <row r="5" spans="1:3" x14ac:dyDescent="0.25">
      <c r="A5" s="3" t="s">
        <v>1</v>
      </c>
      <c r="B5" s="3" t="s">
        <v>2</v>
      </c>
      <c r="C5" s="11" t="s">
        <v>3</v>
      </c>
    </row>
    <row r="6" spans="1:3" x14ac:dyDescent="0.25">
      <c r="A6" s="4" t="s">
        <v>4</v>
      </c>
      <c r="B6" s="5">
        <v>0.2</v>
      </c>
      <c r="C6" s="12">
        <f>B6*$C$3</f>
        <v>12.8</v>
      </c>
    </row>
    <row r="7" spans="1:3" x14ac:dyDescent="0.25">
      <c r="A7" s="4" t="s">
        <v>5</v>
      </c>
      <c r="B7" s="5">
        <v>0.2</v>
      </c>
      <c r="C7" s="12">
        <f t="shared" ref="C7:C12" si="0">B7*$C$3</f>
        <v>12.8</v>
      </c>
    </row>
    <row r="8" spans="1:3" x14ac:dyDescent="0.25">
      <c r="A8" s="4" t="s">
        <v>6</v>
      </c>
      <c r="B8" s="5">
        <v>2</v>
      </c>
      <c r="C8" s="12">
        <f t="shared" si="0"/>
        <v>128</v>
      </c>
    </row>
    <row r="9" spans="1:3" x14ac:dyDescent="0.25">
      <c r="A9" s="4" t="s">
        <v>7</v>
      </c>
      <c r="B9" s="5">
        <v>0.5</v>
      </c>
      <c r="C9" s="12">
        <f t="shared" si="0"/>
        <v>32</v>
      </c>
    </row>
    <row r="10" spans="1:3" x14ac:dyDescent="0.25">
      <c r="A10" s="4" t="s">
        <v>8</v>
      </c>
      <c r="B10" s="5">
        <v>0.2</v>
      </c>
      <c r="C10" s="12">
        <f t="shared" si="0"/>
        <v>12.8</v>
      </c>
    </row>
    <row r="11" spans="1:3" x14ac:dyDescent="0.25">
      <c r="A11" s="4" t="s">
        <v>9</v>
      </c>
      <c r="B11" s="5">
        <v>0.3</v>
      </c>
      <c r="C11" s="12">
        <f t="shared" si="0"/>
        <v>19.2</v>
      </c>
    </row>
    <row r="12" spans="1:3" x14ac:dyDescent="0.25">
      <c r="A12" s="4" t="s">
        <v>10</v>
      </c>
      <c r="B12" s="5">
        <v>0.4</v>
      </c>
      <c r="C12" s="12">
        <f t="shared" si="0"/>
        <v>25.6</v>
      </c>
    </row>
    <row r="13" spans="1:3" x14ac:dyDescent="0.25">
      <c r="C13" s="1"/>
    </row>
  </sheetData>
  <mergeCells count="1">
    <mergeCell ref="B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E11" sqref="E11"/>
    </sheetView>
  </sheetViews>
  <sheetFormatPr defaultRowHeight="15" x14ac:dyDescent="0.25"/>
  <cols>
    <col min="3" max="3" width="14.5703125" customWidth="1"/>
    <col min="4" max="4" width="15" customWidth="1"/>
    <col min="5" max="5" width="17.42578125" customWidth="1"/>
    <col min="6" max="6" width="12.28515625" customWidth="1"/>
  </cols>
  <sheetData>
    <row r="1" spans="1:6" x14ac:dyDescent="0.25">
      <c r="A1" s="18" t="s">
        <v>12</v>
      </c>
      <c r="B1" s="18" t="s">
        <v>13</v>
      </c>
      <c r="C1" s="19" t="s">
        <v>14</v>
      </c>
      <c r="D1" s="19"/>
      <c r="E1" s="19"/>
      <c r="F1" s="20" t="s">
        <v>18</v>
      </c>
    </row>
    <row r="2" spans="1:6" ht="24.75" customHeight="1" x14ac:dyDescent="0.25">
      <c r="A2" s="18"/>
      <c r="B2" s="18"/>
      <c r="C2" s="3" t="s">
        <v>15</v>
      </c>
      <c r="D2" s="3" t="s">
        <v>16</v>
      </c>
      <c r="E2" s="21" t="s">
        <v>17</v>
      </c>
      <c r="F2" s="18"/>
    </row>
    <row r="3" spans="1:6" x14ac:dyDescent="0.25">
      <c r="A3" s="22" t="s">
        <v>19</v>
      </c>
      <c r="B3" s="22" t="s">
        <v>20</v>
      </c>
      <c r="C3" s="22" t="s">
        <v>21</v>
      </c>
      <c r="D3" s="22" t="s">
        <v>22</v>
      </c>
      <c r="E3" s="22" t="s">
        <v>23</v>
      </c>
      <c r="F3" s="22" t="s">
        <v>24</v>
      </c>
    </row>
    <row r="4" spans="1:6" x14ac:dyDescent="0.25">
      <c r="A4" s="22">
        <v>1</v>
      </c>
      <c r="B4" s="22" t="s">
        <v>25</v>
      </c>
      <c r="C4" s="23">
        <v>7800</v>
      </c>
      <c r="D4" s="23">
        <v>8500</v>
      </c>
      <c r="E4" s="24">
        <f>D4/C4</f>
        <v>1.0897435897435896</v>
      </c>
      <c r="F4" s="25">
        <f>D4-C4</f>
        <v>700</v>
      </c>
    </row>
    <row r="5" spans="1:6" x14ac:dyDescent="0.25">
      <c r="A5" s="22">
        <v>2</v>
      </c>
      <c r="B5" s="22" t="s">
        <v>26</v>
      </c>
      <c r="C5" s="23">
        <v>3560</v>
      </c>
      <c r="D5" s="23">
        <v>2700</v>
      </c>
      <c r="E5" s="24">
        <f t="shared" ref="E5:E15" si="0">D5/C5</f>
        <v>0.7584269662921348</v>
      </c>
      <c r="F5" s="25">
        <f t="shared" ref="F5:F15" si="1">D5-C5</f>
        <v>-860</v>
      </c>
    </row>
    <row r="6" spans="1:6" x14ac:dyDescent="0.25">
      <c r="A6" s="22">
        <v>3</v>
      </c>
      <c r="B6" s="22" t="s">
        <v>27</v>
      </c>
      <c r="C6" s="23">
        <v>8900</v>
      </c>
      <c r="D6" s="23">
        <v>7800</v>
      </c>
      <c r="E6" s="24">
        <f t="shared" si="0"/>
        <v>0.8764044943820225</v>
      </c>
      <c r="F6" s="25">
        <f t="shared" si="1"/>
        <v>-1100</v>
      </c>
    </row>
    <row r="7" spans="1:6" x14ac:dyDescent="0.25">
      <c r="A7" s="22">
        <v>4</v>
      </c>
      <c r="B7" s="22" t="s">
        <v>28</v>
      </c>
      <c r="C7" s="23">
        <v>5460</v>
      </c>
      <c r="D7" s="23">
        <v>4590</v>
      </c>
      <c r="E7" s="24">
        <f t="shared" si="0"/>
        <v>0.84065934065934067</v>
      </c>
      <c r="F7" s="25">
        <f t="shared" si="1"/>
        <v>-870</v>
      </c>
    </row>
    <row r="8" spans="1:6" x14ac:dyDescent="0.25">
      <c r="A8" s="22">
        <v>5</v>
      </c>
      <c r="B8" s="22" t="s">
        <v>29</v>
      </c>
      <c r="C8" s="23">
        <v>6570</v>
      </c>
      <c r="D8" s="23">
        <v>7650</v>
      </c>
      <c r="E8" s="24">
        <f t="shared" si="0"/>
        <v>1.1643835616438356</v>
      </c>
      <c r="F8" s="25">
        <f t="shared" si="1"/>
        <v>1080</v>
      </c>
    </row>
    <row r="9" spans="1:6" x14ac:dyDescent="0.25">
      <c r="A9" s="22">
        <v>6</v>
      </c>
      <c r="B9" s="22" t="s">
        <v>30</v>
      </c>
      <c r="C9" s="23">
        <v>6540</v>
      </c>
      <c r="D9" s="23">
        <v>5670</v>
      </c>
      <c r="E9" s="24">
        <f t="shared" si="0"/>
        <v>0.8669724770642202</v>
      </c>
      <c r="F9" s="25">
        <f t="shared" si="1"/>
        <v>-870</v>
      </c>
    </row>
    <row r="10" spans="1:6" x14ac:dyDescent="0.25">
      <c r="A10" s="22">
        <v>7</v>
      </c>
      <c r="B10" s="22" t="s">
        <v>31</v>
      </c>
      <c r="C10" s="23">
        <v>4900</v>
      </c>
      <c r="D10" s="23">
        <v>5430</v>
      </c>
      <c r="E10" s="24">
        <f t="shared" si="0"/>
        <v>1.1081632653061224</v>
      </c>
      <c r="F10" s="25">
        <f t="shared" si="1"/>
        <v>530</v>
      </c>
    </row>
    <row r="11" spans="1:6" x14ac:dyDescent="0.25">
      <c r="A11" s="22">
        <v>8</v>
      </c>
      <c r="B11" s="22" t="s">
        <v>32</v>
      </c>
      <c r="C11" s="23">
        <v>7890</v>
      </c>
      <c r="D11" s="23">
        <v>8700</v>
      </c>
      <c r="E11" s="24">
        <f t="shared" si="0"/>
        <v>1.102661596958175</v>
      </c>
      <c r="F11" s="25">
        <f t="shared" si="1"/>
        <v>810</v>
      </c>
    </row>
    <row r="12" spans="1:6" x14ac:dyDescent="0.25">
      <c r="A12" s="22">
        <v>9</v>
      </c>
      <c r="B12" s="22" t="s">
        <v>33</v>
      </c>
      <c r="C12" s="23">
        <v>6540</v>
      </c>
      <c r="D12" s="23">
        <v>6500</v>
      </c>
      <c r="E12" s="24">
        <f t="shared" si="0"/>
        <v>0.99388379204892963</v>
      </c>
      <c r="F12" s="25">
        <f t="shared" si="1"/>
        <v>-40</v>
      </c>
    </row>
    <row r="13" spans="1:6" x14ac:dyDescent="0.25">
      <c r="A13" s="22">
        <v>10</v>
      </c>
      <c r="B13" s="22" t="s">
        <v>34</v>
      </c>
      <c r="C13" s="23">
        <v>6540</v>
      </c>
      <c r="D13" s="23">
        <v>6570</v>
      </c>
      <c r="E13" s="24">
        <f t="shared" si="0"/>
        <v>1.0045871559633028</v>
      </c>
      <c r="F13" s="25">
        <f t="shared" si="1"/>
        <v>30</v>
      </c>
    </row>
    <row r="14" spans="1:6" x14ac:dyDescent="0.25">
      <c r="A14" s="22">
        <v>11</v>
      </c>
      <c r="B14" s="22" t="s">
        <v>35</v>
      </c>
      <c r="C14" s="23">
        <v>6540</v>
      </c>
      <c r="D14" s="23">
        <v>6520</v>
      </c>
      <c r="E14" s="24">
        <f t="shared" si="0"/>
        <v>0.99694189602446481</v>
      </c>
      <c r="F14" s="25">
        <f t="shared" si="1"/>
        <v>-20</v>
      </c>
    </row>
    <row r="15" spans="1:6" x14ac:dyDescent="0.25">
      <c r="A15" s="22">
        <v>12</v>
      </c>
      <c r="B15" s="22" t="s">
        <v>36</v>
      </c>
      <c r="C15" s="23">
        <v>8900</v>
      </c>
      <c r="D15" s="23">
        <v>10000</v>
      </c>
      <c r="E15" s="24">
        <f t="shared" si="0"/>
        <v>1.1235955056179776</v>
      </c>
      <c r="F15" s="25">
        <f t="shared" si="1"/>
        <v>1100</v>
      </c>
    </row>
  </sheetData>
  <mergeCells count="4">
    <mergeCell ref="C1:E1"/>
    <mergeCell ref="B1:B2"/>
    <mergeCell ref="A1:A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Ведомость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2019-03-19T07:40:54Z</dcterms:modified>
</cp:coreProperties>
</file>